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44E3BCB8-C2CB-4112-B5C7-094A6B8DB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<sst xmlns="http://schemas.openxmlformats.org/spreadsheetml/2006/main" count="68" uniqueCount="67">
  <si>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</si>
  <si>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</si>
  <si>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</si>
  <si>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</si>
  <si>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</si>
  <si>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</si>
  <si>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</si>
  <si>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</si>
  <si>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</si>
  <si>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</si>
  <si>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</si>
  <si>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</si>
  <si>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</si>
  <si>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</si>
  <si>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</si>
  <si>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</si>
  <si>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</si>
  <si>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</si>
  <si>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</si>
  <si>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</si>
  <si>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</si>
  <si>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</si>
  <si>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</si>
  <si>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</si>
  <si>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</si>
  <si>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</si>
  <si>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</si>
  <si>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</si>
  <si>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</si>
  <si>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</si>
  <si>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</si>
  <si>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</si>
  <si>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</si>
  <si>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</si>
  <si>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</si>
  <si>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</si>
  <si>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</si>
  <si>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</si>
  <si>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</si>
  <si>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</si>
  <si>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</si>
  <si>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</si>
  <si>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</si>
  <si>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</si>
  <si>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</si>
  <si>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</si>
  <si>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</si>
  <si>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</si>
  <si>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</si>
  <si>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</si>
  <si>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</si>
  <si>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</si>
  <si>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</si>
  <si>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</si>
  <si>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</si>
  <si>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</si>
  <si>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</si>
  <si>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</si>
  <si>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</si>
  <si>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</si>
  <si>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30 de Septiembre de 2025
(Cifras en Pesos)</t>
  </si>
  <si>
    <t xml:space="preserve">  _____________________________________________________</t>
  </si>
  <si>
    <t xml:space="preserve"> __________________________________________________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</si>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</sst>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3" zoomScaleNormal="100" zoomScaleSheetLayoutView="100" workbookViewId="0">
      <selection activeCell="A55" sqref="A55:D5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4127150.17</v>
      </c>
      <c r="C5" s="18">
        <v>5068059.41</v>
      </c>
      <c r="D5" s="9" t="s">
        <v>36</v>
      </c>
      <c r="E5" s="18">
        <v>48070.77</v>
      </c>
      <c r="F5" s="21">
        <v>251240.8</v>
      </c>
    </row>
    <row r="6" spans="1:6" x14ac:dyDescent="0.2">
      <c r="A6" s="9" t="s">
        <v>23</v>
      </c>
      <c r="B6" s="18">
        <v>376953.84</v>
      </c>
      <c r="C6" s="18">
        <v>518121.84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5447.71</v>
      </c>
      <c r="C7" s="18">
        <v>5447.71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4509551.72</v>
      </c>
      <c r="C13" s="20">
        <f>SUM(C5:C11)</f>
        <v>5591628.96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48070.77</v>
      </c>
      <c r="F14" s="25">
        <f>SUM(F5:F12)</f>
        <v>251240.8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4323370.16</v>
      </c>
      <c r="C18" s="18">
        <v>4323370.16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4549923.26</v>
      </c>
      <c r="C19" s="18">
        <v>3823075.63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-839002.43</v>
      </c>
      <c r="C21" s="18">
        <v>-839002.43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178703.41</v>
      </c>
      <c r="C22" s="18">
        <v>178703.41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8212994.4000000004</v>
      </c>
      <c r="C26" s="20">
        <f>SUM(C16:C24)</f>
        <v>7486146.7700000005</v>
      </c>
      <c r="D26" s="12" t="s">
        <v>50</v>
      </c>
      <c r="E26" s="20">
        <f>SUM(E24+E14)</f>
        <v>48070.77</v>
      </c>
      <c r="F26" s="25">
        <f>SUM(F14+F24)</f>
        <v>251240.8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12722546.120000001</v>
      </c>
      <c r="C28" s="20">
        <f>C13+C26</f>
        <v>13077775.73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2424341.91</v>
      </c>
      <c r="F30" s="25">
        <f>SUM(F31:F33)</f>
        <v>2424341.91</v>
      </c>
    </row>
    <row r="31" spans="1:6" x14ac:dyDescent="0.2">
      <c r="A31" s="13"/>
      <c r="B31" s="14"/>
      <c r="C31" s="15"/>
      <c r="D31" s="9" t="s">
        <v>2</v>
      </c>
      <c r="E31" s="18">
        <v>2424341.91</v>
      </c>
      <c r="F31" s="21">
        <v>2424341.91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10250133.439999999</v>
      </c>
      <c r="F35" s="25">
        <f>SUM(F36:F40)</f>
        <v>10402193.02</v>
      </c>
    </row>
    <row r="36" spans="1:6" x14ac:dyDescent="0.2">
      <c r="A36" s="13"/>
      <c r="B36" s="14"/>
      <c r="C36" s="15"/>
      <c r="D36" s="9" t="s">
        <v>46</v>
      </c>
      <c r="E36" s="18">
        <v>-152059.57999999999</v>
      </c>
      <c r="F36" s="21">
        <v>1217711.69</v>
      </c>
    </row>
    <row r="37" spans="1:6" x14ac:dyDescent="0.2">
      <c r="A37" s="13"/>
      <c r="B37" s="14"/>
      <c r="C37" s="15"/>
      <c r="D37" s="9" t="s">
        <v>14</v>
      </c>
      <c r="E37" s="18">
        <v>10402193.02</v>
      </c>
      <c r="F37" s="21">
        <v>9184481.3300000001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12674475.35</v>
      </c>
      <c r="F46" s="25">
        <f>SUM(F42+F35+F30)</f>
        <v>12826534.93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12722546.119999999</v>
      </c>
      <c r="F48" s="20">
        <f>F46+F26</f>
        <v>13077775.73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6" spans="1:6" x14ac:dyDescent="0.2">
      <c r="A56" s="29" t="s">
        <v>61</v>
      </c>
      <c r="D56" s="29" t="s">
        <v>62</v>
      </c>
    </row>
    <row r="57" spans="1:6" x14ac:dyDescent="0.2">
      <c r="A57" s="29" t="s">
        <v>63</v>
      </c>
      <c r="D57" s="29" t="s">
        <v>64</v>
      </c>
    </row>
    <row r="58" spans="1:6" x14ac:dyDescent="0.2">
      <c r="A58" s="29" t="s">
        <v>65</v>
      </c>
      <c r="D58" s="29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2025-10-21T18:06:00Z</cp:lastPrinted>
  <dcterms:created xsi:type="dcterms:W3CDTF">2012-12-11T20:26:08Z</dcterms:created>
  <dcterms:modified xsi:type="dcterms:W3CDTF">2025-10-21T18:07:54Z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