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SIRET/"/>
    </mc:Choice>
  </mc:AlternateContent>
  <xr:revisionPtr revIDLastSave="14" documentId="8_{24B088B7-052B-4A77-9207-14E6798E5906}" xr6:coauthVersionLast="47" xr6:coauthVersionMax="47" xr10:uidLastSave="{531875B5-C03E-4C5B-9547-A8676EF709AD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EFE!$A$1:$C$73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48" i="2"/>
  <c r="C59" i="2" s="1"/>
  <c r="C61" i="2" s="1"/>
  <c r="C45" i="2"/>
  <c r="C41" i="2"/>
  <c r="C36" i="2"/>
  <c r="C33" i="2"/>
  <c r="C16" i="2"/>
  <c r="C4" i="2"/>
  <c r="B54" i="2"/>
  <c r="B48" i="2"/>
  <c r="B59" i="2" l="1"/>
  <c r="B41" i="2"/>
  <c r="B36" i="2"/>
  <c r="B16" i="2"/>
  <c r="B4" i="2"/>
  <c r="B45" i="2" l="1"/>
  <c r="B33" i="2"/>
  <c r="B61" i="2" s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<sst xmlns="http://schemas.openxmlformats.org/spreadsheetml/2006/main" count="64" uniqueCount="56">
  <si>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</si>
  <si>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</si>
  <si>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</si>
  <si>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</si>
  <si>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</si>
  <si>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</si>
  <si>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</si>
  <si>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</si>
  <si>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</si>
  <si>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</si>
  <si>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</si>
  <si>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</si>
  <si>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</si>
  <si>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</si>
  <si>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</si>
  <si>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</si>
  <si>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</si>
  <si>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</si>
  <si>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</si>
  <si>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</si>
  <si>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</si>
  <si>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</si>
  <si>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</si>
  <si>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</si>
  <si>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</si>
  <si>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</si>
  <si>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</si>
  <si>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</si>
  <si>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</si>
  <si>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</si>
  <si>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</si>
  <si>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</si>
  <si>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</si>
  <si>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</si>
  <si>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</si>
  <si>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</si>
  <si>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</si>
  <si>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</si>
  <si>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</si>
  <si>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</si>
  <si>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</si>
  <si>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</si>
  <si>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</si>
  <si>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</si>
  <si>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</si>
  <si>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</si>
  <si>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</si>
  <si>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</si>
  <si>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</si>
  <si>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</si>
  <si>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</si>
  <si>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</si>
  <si>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</si>
  <si>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</si>
  <si>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</si>
  <si>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Sistema para el Desarrollo Integral de la Familia del Municipio de Acámbaro, Guanajuato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</si>
</sst>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tabSelected="1" zoomScaleNormal="100" workbookViewId="0">
      <selection activeCell="A79" sqref="A7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</f>
        <v>3557440.75</v>
      </c>
      <c r="C4" s="7">
        <f>+C5+C6+C7+C8+C9+C10+C11+C12+C13</f>
        <v>14458039.140000001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857182</v>
      </c>
      <c r="C11" s="9">
        <v>2960651.5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2700258.75</v>
      </c>
      <c r="C13" s="9">
        <v>11497387.640000001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2883696.4</v>
      </c>
      <c r="C16" s="7">
        <f>+C17+C18+C19+C20+C21+C22+C23+C24+C25+C26+C27+C28+C29+C30+C31+C32</f>
        <v>13109740.779999999</v>
      </c>
    </row>
    <row r="17" spans="1:3" ht="11.25" customHeight="1" x14ac:dyDescent="0.2">
      <c r="A17" s="8" t="s">
        <v>14</v>
      </c>
      <c r="B17" s="9">
        <v>2244682.91</v>
      </c>
      <c r="C17" s="9">
        <v>10375558.17</v>
      </c>
    </row>
    <row r="18" spans="1:3" ht="11.25" customHeight="1" x14ac:dyDescent="0.2">
      <c r="A18" s="8" t="s">
        <v>15</v>
      </c>
      <c r="B18" s="9">
        <v>214021.89</v>
      </c>
      <c r="C18" s="9">
        <v>1077272.6399999999</v>
      </c>
    </row>
    <row r="19" spans="1:3" ht="11.25" customHeight="1" x14ac:dyDescent="0.2">
      <c r="A19" s="8" t="s">
        <v>16</v>
      </c>
      <c r="B19" s="9">
        <v>404078.55</v>
      </c>
      <c r="C19" s="9">
        <v>1528402.44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20913.05</v>
      </c>
      <c r="C23" s="9">
        <v>128507.53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673744.35000000009</v>
      </c>
      <c r="C33" s="7">
        <f>+C4-C16</f>
        <v>1348298.3600000013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617182.62</v>
      </c>
      <c r="C41" s="7">
        <f>+C42+C43+C44</f>
        <v>769131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617182.62</v>
      </c>
      <c r="C43" s="9">
        <v>769131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-617182.62</v>
      </c>
      <c r="C45" s="7">
        <f>C36-C41</f>
        <v>-769131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79757.61</v>
      </c>
      <c r="C54" s="7">
        <f>SUM(C55:C58)</f>
        <v>634235.57999999996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79757.61</v>
      </c>
      <c r="C58" s="9">
        <v>634235.57999999996</v>
      </c>
    </row>
    <row r="59" spans="1:3" ht="11.25" customHeight="1" x14ac:dyDescent="0.2">
      <c r="A59" s="4" t="s">
        <v>44</v>
      </c>
      <c r="B59" s="7">
        <f>B48-B54</f>
        <v>-79757.61</v>
      </c>
      <c r="C59" s="7">
        <f>C48-C54</f>
        <v>-634235.57999999996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-23195.879999999888</v>
      </c>
      <c r="C61" s="7">
        <f>C59+C45+C33</f>
        <v>-55068.219999998808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5068059.41</v>
      </c>
      <c r="C63" s="7">
        <v>5123127.63</v>
      </c>
    </row>
    <row r="64" spans="1:3" ht="11.25" customHeight="1" x14ac:dyDescent="0.2">
      <c r="A64" s="11"/>
      <c r="B64" s="14"/>
      <c r="C64" s="14"/>
    </row>
    <row r="65" spans="1:3" ht="11.25" customHeight="1" x14ac:dyDescent="0.2">
      <c r="A65" s="4" t="s">
        <v>47</v>
      </c>
      <c r="B65" s="7">
        <v>5044863.53</v>
      </c>
      <c r="C65" s="7">
        <v>5068059.41</v>
      </c>
    </row>
    <row r="66" spans="1:3" ht="11.25" customHeight="1" x14ac:dyDescent="0.2">
      <c r="A66" s="12"/>
      <c r="B66" s="13"/>
      <c r="C66" s="13"/>
    </row>
    <row r="68" spans="1:3" ht="27.75" customHeight="1" x14ac:dyDescent="0.2">
      <c r="A68" s="19" t="s">
        <v>48</v>
      </c>
      <c r="B68" s="20"/>
      <c r="C68" s="20"/>
    </row>
    <row r="71" spans="1:3" x14ac:dyDescent="0.2">
      <c r="A71" s="15" t="s">
        <v>49</v>
      </c>
      <c r="B71" s="1" t="s">
        <v>50</v>
      </c>
    </row>
    <row r="72" spans="1:3" x14ac:dyDescent="0.2">
      <c r="A72" s="15" t="s">
        <v>51</v>
      </c>
      <c r="B72" s="21" t="s">
        <v>52</v>
      </c>
      <c r="C72" s="21"/>
    </row>
    <row r="73" spans="1:3" x14ac:dyDescent="0.2">
      <c r="A73" s="15" t="s">
        <v>53</v>
      </c>
      <c r="B73" s="21" t="s">
        <v>54</v>
      </c>
      <c r="C73" s="21"/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6aa8a68a-ab09-4ac8-a697-fdce915bc567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cp:lastPrinted>2024-10-23T20:07:54Z</cp:lastPrinted>
  <dcterms:created xsi:type="dcterms:W3CDTF">2012-12-11T20:31:36Z</dcterms:created>
  <dcterms:modified xsi:type="dcterms:W3CDTF">2025-04-24T15:24:44Z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