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4o. TRIMESTRE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F12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<sst xmlns="http://schemas.openxmlformats.org/spreadsheetml/2006/main" count="33" uniqueCount="32">
  <si>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</si>
  <si>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</si>
  <si>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</si>
  <si>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</si>
  <si>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</si>
  <si>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</si>
  <si>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</si>
  <si>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</si>
  <si>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</si>
  <si>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</si>
  <si>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</si>
  <si>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</si>
  <si>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</si>
  <si>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</si>
  <si>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</si>
  <si>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</si>
  <si>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</si>
  <si>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</si>
  <si>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</si>
  <si>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</si>
  <si>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</si>
  <si>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</si>
  <si>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</si>
  <si>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</si>
  <si>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</si>
  <si>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</si>
  <si>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Acámbaro, Guanajuato
Estado Analítico del Activo
Del 1 de Enero al 31 de Diciembre de 2024
(Cifras en Pesos)</t>
  </si>
  <si>
    <t xml:space="preserve">   ______________________________________________</t>
  </si>
  <si>
    <t>Mtra. Yazmin Romero Corral</t>
  </si>
  <si>
    <t>Directora del Sistema Municipal DIF</t>
  </si>
  <si>
    <t>C.P. Blanca Aurelia Ortega Garcia</t>
  </si>
  <si>
    <t>Subdirectora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</si>
</sst>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zoomScaleNormal="100" workbookViewId="0">
      <selection activeCell="D31" sqref="D3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12463924.27</v>
      </c>
      <c r="C3" s="8">
        <f t="shared" ref="C3:F3" si="0">C4+C12</f>
        <v>36603544.68</v>
      </c>
      <c r="D3" s="8">
        <f t="shared" si="0"/>
        <v>35989693.219999999</v>
      </c>
      <c r="E3" s="8">
        <f t="shared" si="0"/>
        <v>13077775.73</v>
      </c>
      <c r="F3" s="8">
        <f t="shared" si="0"/>
        <v>613851.46000000008</v>
      </c>
    </row>
    <row r="4" spans="1:6" x14ac:dyDescent="0.2">
      <c r="A4" s="5" t="s">
        <v>4</v>
      </c>
      <c r="B4" s="8">
        <f>SUM(B5:B11)</f>
        <v>5616321.8300000001</v>
      </c>
      <c r="C4" s="8">
        <f>SUM(C5:C11)</f>
        <v>35065282.68</v>
      </c>
      <c r="D4" s="8">
        <f>SUM(D5:D11)</f>
        <v>35089975.549999997</v>
      </c>
      <c r="E4" s="8">
        <f>SUM(E5:E11)</f>
        <v>5591628.96</v>
      </c>
      <c r="F4" s="8">
        <f>SUM(F5:F11)</f>
        <v>-24692.869999999879</v>
      </c>
    </row>
    <row r="5" spans="1:6" x14ac:dyDescent="0.2">
      <c r="A5" s="6" t="s">
        <v>5</v>
      </c>
      <c r="B5" s="9">
        <v>5123127.63</v>
      </c>
      <c r="C5" s="9">
        <v>17884892.59</v>
      </c>
      <c r="D5" s="9">
        <v>17939960.809999999</v>
      </c>
      <c r="E5" s="9">
        <f>B5+C5-D5</f>
        <v>5068059.41</v>
      </c>
      <c r="F5" s="9">
        <f t="shared" ref="F5:F11" si="1">E5-B5</f>
        <v>-55068.219999999739</v>
      </c>
    </row>
    <row r="6" spans="1:6" x14ac:dyDescent="0.2">
      <c r="A6" s="6" t="s">
        <v>6</v>
      </c>
      <c r="B6" s="9">
        <v>487746.49</v>
      </c>
      <c r="C6" s="9">
        <v>17180390.09</v>
      </c>
      <c r="D6" s="9">
        <v>17150014.739999998</v>
      </c>
      <c r="E6" s="9">
        <f t="shared" ref="E6:E11" si="2">B6+C6-D6</f>
        <v>518121.83999999985</v>
      </c>
      <c r="F6" s="9">
        <f t="shared" si="1"/>
        <v>30375.34999999986</v>
      </c>
    </row>
    <row r="7" spans="1:6" x14ac:dyDescent="0.2">
      <c r="A7" s="6" t="s">
        <v>7</v>
      </c>
      <c r="B7" s="9">
        <v>5447.71</v>
      </c>
      <c r="C7" s="9">
        <v>0</v>
      </c>
      <c r="D7" s="9">
        <v>0</v>
      </c>
      <c r="E7" s="9">
        <f t="shared" si="2"/>
        <v>5447.71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6847602.4400000004</v>
      </c>
      <c r="C12" s="8">
        <f>SUM(C13:C21)</f>
        <v>1538262</v>
      </c>
      <c r="D12" s="8">
        <f>SUM(D13:D21)</f>
        <v>899717.67</v>
      </c>
      <c r="E12" s="8">
        <f>SUM(E13:E21)</f>
        <v>7486146.7700000005</v>
      </c>
      <c r="F12" s="8">
        <f>SUM(F13:F21)</f>
        <v>638544.32999999996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4323370.16</v>
      </c>
      <c r="C15" s="10">
        <v>0</v>
      </c>
      <c r="D15" s="10">
        <v>0</v>
      </c>
      <c r="E15" s="10">
        <f t="shared" si="4"/>
        <v>4323370.16</v>
      </c>
      <c r="F15" s="10">
        <f t="shared" si="3"/>
        <v>0</v>
      </c>
    </row>
    <row r="16" spans="1:6" x14ac:dyDescent="0.2">
      <c r="A16" s="6" t="s">
        <v>14</v>
      </c>
      <c r="B16" s="9">
        <v>3053944.63</v>
      </c>
      <c r="C16" s="9">
        <v>1538262</v>
      </c>
      <c r="D16" s="9">
        <v>769131</v>
      </c>
      <c r="E16" s="9">
        <f t="shared" si="4"/>
        <v>3823075.63</v>
      </c>
      <c r="F16" s="9">
        <f t="shared" si="3"/>
        <v>769131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-708415.76</v>
      </c>
      <c r="C18" s="9">
        <v>0</v>
      </c>
      <c r="D18" s="9">
        <v>130586.67</v>
      </c>
      <c r="E18" s="9">
        <f t="shared" si="4"/>
        <v>-839002.43</v>
      </c>
      <c r="F18" s="9">
        <f t="shared" si="3"/>
        <v>-130586.67000000004</v>
      </c>
    </row>
    <row r="19" spans="1:6" x14ac:dyDescent="0.2">
      <c r="A19" s="6" t="s">
        <v>17</v>
      </c>
      <c r="B19" s="9">
        <v>178703.41</v>
      </c>
      <c r="C19" s="9">
        <v>0</v>
      </c>
      <c r="D19" s="9">
        <v>0</v>
      </c>
      <c r="E19" s="9">
        <f t="shared" si="4"/>
        <v>178703.41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2" x14ac:dyDescent="0.2">
      <c r="A23" s="7" t="s">
        <v>24</v>
      </c>
    </row>
    <row r="28" spans="1:6" x14ac:dyDescent="0.2">
      <c r="A28" s="14" t="s">
        <v>27</v>
      </c>
      <c r="D28" s="15" t="s">
        <v>27</v>
      </c>
      <c r="E28" s="15"/>
      <c r="F28" s="15"/>
    </row>
    <row r="29" spans="1:6" x14ac:dyDescent="0.2">
      <c r="A29" s="14" t="s">
        <v>28</v>
      </c>
      <c r="D29" s="15" t="s">
        <v>30</v>
      </c>
      <c r="E29" s="15"/>
      <c r="F29" s="15"/>
    </row>
    <row r="30" spans="1:6" x14ac:dyDescent="0.2">
      <c r="A30" s="14" t="s">
        <v>29</v>
      </c>
      <c r="D30" s="15" t="s">
        <v>31</v>
      </c>
      <c r="E30" s="15"/>
      <c r="F30" s="15"/>
    </row>
  </sheetData>
  <sheetProtection formatCells="0" formatColumns="0" formatRows="0" autoFilter="0"/>
  <mergeCells count="4">
    <mergeCell ref="A1:F1"/>
    <mergeCell ref="D28:F28"/>
    <mergeCell ref="D29:F29"/>
    <mergeCell ref="D30:F30"/>
  </mergeCells>
  <pageMargins left="0.70866141732283472" right="0.70866141732283472" top="0.74803149606299213" bottom="0.74803149606299213" header="0.31496062992125984" footer="0.31496062992125984"/>
  <pageSetup scale="9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2025-01-21T16:29:04Z</cp:lastPrinted>
  <dcterms:created xsi:type="dcterms:W3CDTF">2014-02-09T04:04:15Z</dcterms:created>
  <dcterms:modified xsi:type="dcterms:W3CDTF">2025-01-21T16:30:54Z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