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TERCER TRIMESTRE\SIRET\"/>
    </mc:Choice>
  </mc:AlternateContent>
  <xr:revisionPtr revIDLastSave="0" documentId="13_ncr:1_{39452926-B918-4606-B658-50B0EFFDBA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4" i="2"/>
  <c r="F12" i="2"/>
  <c r="E12" i="2"/>
  <c r="F4" i="2"/>
  <c r="F3" i="2" l="1"/>
  <c r="E3" i="2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<sst xmlns="http://schemas.openxmlformats.org/spreadsheetml/2006/main" count="33" uniqueCount="33">
  <si>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</si>
  <si>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</si>
  <si>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</si>
  <si>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</si>
  <si>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</si>
  <si>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</si>
  <si>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</si>
  <si>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</si>
  <si>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</si>
  <si>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</si>
  <si>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</si>
  <si>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</si>
  <si>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</si>
  <si>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</si>
  <si>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</si>
  <si>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</si>
  <si>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</si>
  <si>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</si>
  <si>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</si>
  <si>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</si>
  <si>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</si>
  <si>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</si>
  <si>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</si>
  <si>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</si>
  <si>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</si>
  <si>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</si>
  <si>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Acámbaro, Guanajuato
Estado Analítico del Activo
Del 1 de Enero al 30 de Septiembre de 2025
(Cifras en Pesos)</t>
  </si>
  <si>
    <t xml:space="preserve">   _____________________________________________</t>
  </si>
  <si>
    <t>___________________________________________________</t>
  </si>
  <si>
    <t>Mtra. Yazmin Romero Corral</t>
  </si>
  <si>
    <t>C.P. Blanca Aurelia Ortega García</t>
  </si>
  <si>
    <t>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</si>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</sst>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zoomScaleNormal="100" workbookViewId="0">
      <selection activeCell="A32" sqref="A32"/>
    </sheetView>
  </sheetViews>
  <sheetFormatPr baseColWidth="10" defaultColWidth="12" defaultRowHeight="11.25" x14ac:dyDescent="0.2"/>
  <cols>
    <col min="1" max="1" width="59.3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13077775.73</v>
      </c>
      <c r="C3" s="8">
        <f t="shared" ref="C3:F3" si="0">C4+C12</f>
        <v>35831228.749999993</v>
      </c>
      <c r="D3" s="8">
        <f t="shared" si="0"/>
        <v>36186458.359999999</v>
      </c>
      <c r="E3" s="8">
        <f t="shared" si="0"/>
        <v>12722546.120000001</v>
      </c>
      <c r="F3" s="8">
        <f t="shared" si="0"/>
        <v>-355229.61000000057</v>
      </c>
    </row>
    <row r="4" spans="1:6" x14ac:dyDescent="0.2">
      <c r="A4" s="5" t="s">
        <v>4</v>
      </c>
      <c r="B4" s="8">
        <f>SUM(B5:B11)</f>
        <v>5591628.96</v>
      </c>
      <c r="C4" s="8">
        <f>SUM(C5:C11)</f>
        <v>34377533.489999995</v>
      </c>
      <c r="D4" s="8">
        <f>SUM(D5:D11)</f>
        <v>35459610.729999997</v>
      </c>
      <c r="E4" s="8">
        <f>SUM(E5:E11)</f>
        <v>4509551.72</v>
      </c>
      <c r="F4" s="8">
        <f>SUM(F5:F11)</f>
        <v>-1082077.2400000005</v>
      </c>
    </row>
    <row r="5" spans="1:6" x14ac:dyDescent="0.2">
      <c r="A5" s="6" t="s">
        <v>5</v>
      </c>
      <c r="B5" s="9">
        <v>5068059.41</v>
      </c>
      <c r="C5" s="9">
        <v>15548952.109999999</v>
      </c>
      <c r="D5" s="9">
        <v>16489861.35</v>
      </c>
      <c r="E5" s="9">
        <f>B5+C5-D5</f>
        <v>4127150.17</v>
      </c>
      <c r="F5" s="9">
        <f t="shared" ref="F5:F11" si="1">E5-B5</f>
        <v>-940909.24000000022</v>
      </c>
    </row>
    <row r="6" spans="1:6" x14ac:dyDescent="0.2">
      <c r="A6" s="6" t="s">
        <v>6</v>
      </c>
      <c r="B6" s="9">
        <v>518121.84</v>
      </c>
      <c r="C6" s="9">
        <v>18828581.379999999</v>
      </c>
      <c r="D6" s="9">
        <v>18969749.379999999</v>
      </c>
      <c r="E6" s="9">
        <f t="shared" ref="E6:E11" si="2">B6+C6-D6</f>
        <v>376953.83999999985</v>
      </c>
      <c r="F6" s="9">
        <f t="shared" si="1"/>
        <v>-141168.00000000017</v>
      </c>
    </row>
    <row r="7" spans="1:6" x14ac:dyDescent="0.2">
      <c r="A7" s="6" t="s">
        <v>7</v>
      </c>
      <c r="B7" s="9">
        <v>5447.71</v>
      </c>
      <c r="C7" s="9">
        <v>0</v>
      </c>
      <c r="D7" s="9">
        <v>0</v>
      </c>
      <c r="E7" s="9">
        <f t="shared" si="2"/>
        <v>5447.71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7486146.7700000005</v>
      </c>
      <c r="C12" s="8">
        <f>SUM(C13:C21)</f>
        <v>1453695.26</v>
      </c>
      <c r="D12" s="8">
        <f>SUM(D13:D21)</f>
        <v>726847.63</v>
      </c>
      <c r="E12" s="8">
        <f>SUM(E13:E21)</f>
        <v>8212994.4000000004</v>
      </c>
      <c r="F12" s="8">
        <f>SUM(F13:F21)</f>
        <v>726847.62999999989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4323370.16</v>
      </c>
      <c r="C15" s="10">
        <v>0</v>
      </c>
      <c r="D15" s="10">
        <v>0</v>
      </c>
      <c r="E15" s="10">
        <f t="shared" si="4"/>
        <v>4323370.16</v>
      </c>
      <c r="F15" s="10">
        <f t="shared" si="3"/>
        <v>0</v>
      </c>
    </row>
    <row r="16" spans="1:6" x14ac:dyDescent="0.2">
      <c r="A16" s="6" t="s">
        <v>14</v>
      </c>
      <c r="B16" s="9">
        <v>3823075.63</v>
      </c>
      <c r="C16" s="9">
        <v>1453695.26</v>
      </c>
      <c r="D16" s="9">
        <v>726847.63</v>
      </c>
      <c r="E16" s="9">
        <f t="shared" si="4"/>
        <v>4549923.26</v>
      </c>
      <c r="F16" s="9">
        <f t="shared" si="3"/>
        <v>726847.62999999989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-839002.43</v>
      </c>
      <c r="C18" s="9">
        <v>0</v>
      </c>
      <c r="D18" s="9">
        <v>0</v>
      </c>
      <c r="E18" s="9">
        <f t="shared" si="4"/>
        <v>-839002.43</v>
      </c>
      <c r="F18" s="9">
        <f t="shared" si="3"/>
        <v>0</v>
      </c>
    </row>
    <row r="19" spans="1:6" x14ac:dyDescent="0.2">
      <c r="A19" s="6" t="s">
        <v>17</v>
      </c>
      <c r="B19" s="9">
        <v>178703.41</v>
      </c>
      <c r="C19" s="9">
        <v>0</v>
      </c>
      <c r="D19" s="9">
        <v>0</v>
      </c>
      <c r="E19" s="9">
        <f t="shared" si="4"/>
        <v>178703.41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7" spans="1:6" x14ac:dyDescent="0.2">
      <c r="A27" s="14" t="s">
        <v>27</v>
      </c>
      <c r="D27" s="15" t="s">
        <v>28</v>
      </c>
      <c r="E27" s="15"/>
      <c r="F27" s="15"/>
    </row>
    <row r="28" spans="1:6" x14ac:dyDescent="0.2">
      <c r="A28" s="14" t="s">
        <v>29</v>
      </c>
      <c r="D28" s="15" t="s">
        <v>30</v>
      </c>
      <c r="E28" s="15"/>
      <c r="F28" s="15"/>
    </row>
    <row r="29" spans="1:6" x14ac:dyDescent="0.2">
      <c r="A29" s="14" t="s">
        <v>31</v>
      </c>
      <c r="D29" s="15" t="s">
        <v>32</v>
      </c>
      <c r="E29" s="15"/>
      <c r="F29" s="15"/>
    </row>
  </sheetData>
  <sheetProtection formatCells="0" formatColumns="0" formatRows="0" autoFilter="0"/>
  <mergeCells count="4">
    <mergeCell ref="A1:F1"/>
    <mergeCell ref="D27:F27"/>
    <mergeCell ref="D28:F28"/>
    <mergeCell ref="D29:F29"/>
  </mergeCells>
  <printOptions horizontalCentered="1" verticalCentered="1"/>
  <pageMargins left="0.31496062992125984" right="0.51181102362204722" top="0.35433070866141736" bottom="0.35433070866141736" header="0.31496062992125984" footer="0.31496062992125984"/>
  <pageSetup scale="9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2025-10-21T19:07:27Z</cp:lastPrinted>
  <dcterms:created xsi:type="dcterms:W3CDTF">2014-02-09T04:04:15Z</dcterms:created>
  <dcterms:modified xsi:type="dcterms:W3CDTF">2025-10-21T19:09:51Z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