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-108" yWindow="-108" windowWidth="23256" windowHeight="12456"/>
  </bookViews>
  <sheets>
    <sheet name="GCP" sheetId="1" r:id="rId1"/>
  </sheets>
  <definedNames>
    <definedName name="_xlnm.Print_Area" localSheetId="0">GCP!$A$1:$G$45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<sst xmlns="http://schemas.openxmlformats.org/spreadsheetml/2006/main" count="72" uniqueCount="72">
  <si>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</si>
  <si>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</si>
  <si>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</si>
  <si>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</si>
  <si>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</si>
  <si>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</si>
  <si>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</si>
  <si>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</si>
  <si>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</si>
  <si>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</si>
  <si>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</si>
  <si>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</si>
  <si>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</si>
  <si>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</si>
  <si>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</si>
  <si>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</si>
  <si>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</si>
  <si>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</si>
  <si>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</si>
  <si>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</si>
  <si>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</si>
  <si>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</si>
  <si>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</si>
  <si>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</si>
  <si>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</si>
  <si>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</si>
  <si>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</si>
  <si>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</si>
  <si>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</si>
  <si>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</si>
  <si>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</si>
  <si>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</si>
  <si>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</si>
  <si>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</si>
  <si>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</si>
  <si>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</si>
  <si>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</si>
  <si>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</si>
  <si>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</si>
  <si>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</si>
  <si>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</si>
  <si>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</si>
  <si>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</si>
  <si>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</si>
  <si>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</si>
  <si>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</si>
  <si>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</si>
  <si>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</si>
  <si>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</si>
  <si>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</si>
  <si>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</si>
  <si>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</si>
  <si>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</si>
  <si>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</si>
  <si>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</si>
  <si>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</si>
  <si>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</si>
  <si>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</si>
  <si>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</si>
  <si>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Gasto por Categoría Programática
Del 1 de Enero al 30 de Septiembre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</si>
  <si>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</si>
  <si>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</si>
  <si>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</si>
  <si>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</si>
  <si>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</si>
  <si>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</si>
  <si>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 xml:space="preserve">    __________________________________________________</t>
  </si>
  <si>
    <t xml:space="preserve">  ____________________________________________________</t>
  </si>
  <si>
    <t xml:space="preserve">                Mtra. Yazmin Romero Corral</t>
  </si>
  <si>
    <t xml:space="preserve">                  C.P. Blanca Aurelia Ortega Garcia</t>
  </si>
  <si>
    <t xml:space="preserve">            Directora del Sistema Municipal DIF</t>
  </si>
  <si>
    <t xml:space="preserve"> 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</si>
</sst>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zoomScaleNormal="100" zoomScaleSheetLayoutView="90" workbookViewId="0">
      <selection sqref="A1:G4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25" t="s">
        <v>59</v>
      </c>
      <c r="B1" s="25"/>
      <c r="C1" s="25"/>
      <c r="D1" s="25"/>
      <c r="E1" s="25"/>
      <c r="F1" s="25"/>
      <c r="G1" s="28"/>
    </row>
    <row r="2" spans="1:8" ht="15" customHeight="1" x14ac:dyDescent="0.2">
      <c r="A2" s="20"/>
      <c r="B2" s="25" t="s">
        <v>31</v>
      </c>
      <c r="C2" s="25"/>
      <c r="D2" s="25"/>
      <c r="E2" s="25"/>
      <c r="F2" s="25"/>
      <c r="G2" s="26" t="s">
        <v>30</v>
      </c>
    </row>
    <row r="3" spans="1:8" ht="24.9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13036699</v>
      </c>
      <c r="C6" s="5">
        <f t="shared" ref="C6:G6" si="0">+C7+C10+C19+C23+C26+C31</f>
        <v>2266516.2999999998</v>
      </c>
      <c r="D6" s="5">
        <f t="shared" si="0"/>
        <v>15303215.300000001</v>
      </c>
      <c r="E6" s="5">
        <f t="shared" si="0"/>
        <v>10040779.219999999</v>
      </c>
      <c r="F6" s="5">
        <f t="shared" si="0"/>
        <v>10040779.219999999</v>
      </c>
      <c r="G6" s="5">
        <f t="shared" si="0"/>
        <v>5262436.080000001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10715655.34</v>
      </c>
      <c r="C10" s="10">
        <f>SUM(C11:C18)</f>
        <v>2266516.2999999998</v>
      </c>
      <c r="D10" s="10">
        <f t="shared" ref="D10:G10" si="2">SUM(D11:D18)</f>
        <v>12982171.640000001</v>
      </c>
      <c r="E10" s="10">
        <f t="shared" si="2"/>
        <v>8426940.8599999994</v>
      </c>
      <c r="F10" s="10">
        <f t="shared" si="2"/>
        <v>8426940.8599999994</v>
      </c>
      <c r="G10" s="10">
        <f t="shared" si="2"/>
        <v>4555230.7800000012</v>
      </c>
      <c r="H10" s="9">
        <v>0</v>
      </c>
    </row>
    <row r="11" spans="1:8" x14ac:dyDescent="0.2">
      <c r="A11" s="14" t="s">
        <v>4</v>
      </c>
      <c r="B11" s="11">
        <v>10715655.34</v>
      </c>
      <c r="C11" s="11">
        <v>2266516.2999999998</v>
      </c>
      <c r="D11" s="11">
        <f t="shared" ref="D11:D18" si="3">B11+C11</f>
        <v>12982171.640000001</v>
      </c>
      <c r="E11" s="11">
        <v>8426940.8599999994</v>
      </c>
      <c r="F11" s="11">
        <v>8426940.8599999994</v>
      </c>
      <c r="G11" s="11">
        <f t="shared" ref="G11:G18" si="4">D11-E11</f>
        <v>4555230.7800000012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2321043.66</v>
      </c>
      <c r="C19" s="10">
        <f>SUM(C20:C22)</f>
        <v>0</v>
      </c>
      <c r="D19" s="10">
        <f t="shared" ref="D19:G19" si="5">SUM(D20:D22)</f>
        <v>2321043.66</v>
      </c>
      <c r="E19" s="10">
        <f t="shared" si="5"/>
        <v>1613838.36</v>
      </c>
      <c r="F19" s="10">
        <f t="shared" si="5"/>
        <v>1613838.36</v>
      </c>
      <c r="G19" s="10">
        <f t="shared" si="5"/>
        <v>707205.3</v>
      </c>
      <c r="H19" s="9">
        <v>0</v>
      </c>
    </row>
    <row r="20" spans="1:8" x14ac:dyDescent="0.2">
      <c r="A20" s="14" t="s">
        <v>13</v>
      </c>
      <c r="B20" s="11">
        <v>2321043.66</v>
      </c>
      <c r="C20" s="11">
        <v>0</v>
      </c>
      <c r="D20" s="11">
        <f t="shared" ref="D20:D22" si="6">B20+C20</f>
        <v>2321043.66</v>
      </c>
      <c r="E20" s="11">
        <v>1613838.36</v>
      </c>
      <c r="F20" s="11">
        <v>1613838.36</v>
      </c>
      <c r="G20" s="11">
        <f t="shared" ref="G20:G22" si="7">D20-E20</f>
        <v>707205.3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4" t="s">
        <v>65</v>
      </c>
      <c r="B37" s="12">
        <f t="shared" ref="B37:G37" si="17">+B6+B33+B34+B35</f>
        <v>13036699</v>
      </c>
      <c r="C37" s="12">
        <f t="shared" si="17"/>
        <v>2266516.2999999998</v>
      </c>
      <c r="D37" s="12">
        <f t="shared" si="17"/>
        <v>15303215.300000001</v>
      </c>
      <c r="E37" s="12">
        <f t="shared" si="17"/>
        <v>10040779.219999999</v>
      </c>
      <c r="F37" s="12">
        <f t="shared" si="17"/>
        <v>10040779.219999999</v>
      </c>
      <c r="G37" s="12">
        <f t="shared" si="17"/>
        <v>5262436.080000001</v>
      </c>
    </row>
    <row r="39" spans="1:8" x14ac:dyDescent="0.2">
      <c r="A39" s="16" t="s">
        <v>58</v>
      </c>
    </row>
    <row r="43" spans="1:8" x14ac:dyDescent="0.2">
      <c r="A43" s="1" t="s">
        <v>66</v>
      </c>
      <c r="C43" s="1" t="s">
        <v>67</v>
      </c>
    </row>
    <row r="44" spans="1:8" x14ac:dyDescent="0.2">
      <c r="A44" s="1" t="s">
        <v>68</v>
      </c>
      <c r="C44" s="1" t="s">
        <v>69</v>
      </c>
    </row>
    <row r="45" spans="1:8" x14ac:dyDescent="0.2">
      <c r="A45" s="1" t="s">
        <v>70</v>
      </c>
      <c r="C45" s="1" t="s">
        <v>71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 B34 B35" name="Rango1_3"/>
    <protectedRange sqref="B4:G6" name="Rango1_2_2"/>
    <protectedRange sqref="B37:G37" name="Rango1_1_2"/>
    <protectedRange sqref="A37" name="Rango1_1_2_1"/>
  </protectedRanges>
  <mergeCells count="3">
    <mergeCell ref="B2:F2"/>
    <mergeCell ref="G2:G3"/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2024-10-23T21:33:02Z</cp:lastPrinted>
  <dcterms:created xsi:type="dcterms:W3CDTF">2012-12-11T21:13:37Z</dcterms:created>
  <dcterms:modified xsi:type="dcterms:W3CDTF">2024-10-23T21:47:07Z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