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13_ncr:1_{70DCDCFA-7C1A-4382-B16F-64A42E9063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D5" i="1"/>
  <c r="D36" i="1" s="1"/>
  <c r="G36" i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<sst xmlns="http://schemas.openxmlformats.org/spreadsheetml/2006/main" count="70" uniqueCount="70">
  <si>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</si>
  <si>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</si>
  <si>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</si>
  <si>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</si>
  <si>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</si>
  <si>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</si>
  <si>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</si>
  <si>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</si>
  <si>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</si>
  <si>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</si>
  <si>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</si>
  <si>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</si>
  <si>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</si>
  <si>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</si>
  <si>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</si>
  <si>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</si>
  <si>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</si>
  <si>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</si>
  <si>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</si>
  <si>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</si>
  <si>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</si>
  <si>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</si>
  <si>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</si>
  <si>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</si>
  <si>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</si>
  <si>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</si>
  <si>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</si>
  <si>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</si>
  <si>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</si>
  <si>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</si>
  <si>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</si>
  <si>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</si>
  <si>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</si>
  <si>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</si>
  <si>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</si>
  <si>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</si>
  <si>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</si>
  <si>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</si>
  <si>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</si>
  <si>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</si>
  <si>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</si>
  <si>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</si>
  <si>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</si>
  <si>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</si>
  <si>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</si>
  <si>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</si>
  <si>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</si>
  <si>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</si>
  <si>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</si>
  <si>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</si>
  <si>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</si>
  <si>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</si>
  <si>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</si>
  <si>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</si>
  <si>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</si>
  <si>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</si>
  <si>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</si>
  <si>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</si>
  <si>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</si>
  <si>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</si>
  <si>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</si>
  <si>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</si>
  <si>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</si>
  <si>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Sistema para el Desarrollo Integral de la Familia del Municipio de Acámbaro, Guanajuato
Gasto por Categoría Programática
Del 1 de Enero al 31 de Diciembre de 2025
(Cifras en Pesos)</t>
  </si>
  <si>
    <t>__________________________________________________</t>
  </si>
  <si>
    <t xml:space="preserve"> ________________________________________________</t>
  </si>
  <si>
    <t>Mtra. Yazmin Romero Corral</t>
  </si>
  <si>
    <t>C.P. Blanca Aurelia Ortega García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</si>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</sst>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showGridLines="0" tabSelected="1" zoomScaleNormal="100" zoomScaleSheetLayoutView="90" workbookViewId="0">
      <selection activeCell="E53" sqref="E53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13413035</v>
      </c>
      <c r="C5" s="15">
        <f t="shared" ref="C5:G5" si="0">+C6+C9+C18+C22+C25+C30</f>
        <v>2768769.67</v>
      </c>
      <c r="D5" s="15">
        <f t="shared" si="0"/>
        <v>16181804.67</v>
      </c>
      <c r="E5" s="15">
        <f t="shared" si="0"/>
        <v>14849257.26</v>
      </c>
      <c r="F5" s="15">
        <f t="shared" si="0"/>
        <v>14849257.26</v>
      </c>
      <c r="G5" s="15">
        <f t="shared" si="0"/>
        <v>1332547.4100000006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10728836.59</v>
      </c>
      <c r="C9" s="16">
        <f>SUM(C10:C17)</f>
        <v>2768769.67</v>
      </c>
      <c r="D9" s="16">
        <f t="shared" ref="D9:G9" si="2">SUM(D10:D17)</f>
        <v>13497606.26</v>
      </c>
      <c r="E9" s="16">
        <f t="shared" si="2"/>
        <v>12457196.789999999</v>
      </c>
      <c r="F9" s="16">
        <f t="shared" si="2"/>
        <v>12457196.789999999</v>
      </c>
      <c r="G9" s="16">
        <f t="shared" si="2"/>
        <v>1040409.4700000007</v>
      </c>
      <c r="H9" s="7">
        <v>0</v>
      </c>
    </row>
    <row r="10" spans="1:8" x14ac:dyDescent="0.2">
      <c r="A10" s="9" t="s">
        <v>4</v>
      </c>
      <c r="B10" s="17">
        <v>10728836.59</v>
      </c>
      <c r="C10" s="17">
        <v>2768769.67</v>
      </c>
      <c r="D10" s="17">
        <f t="shared" ref="D10:D17" si="3">B10+C10</f>
        <v>13497606.26</v>
      </c>
      <c r="E10" s="17">
        <v>12457196.789999999</v>
      </c>
      <c r="F10" s="17">
        <v>12457196.789999999</v>
      </c>
      <c r="G10" s="17">
        <f t="shared" ref="G10:G17" si="4">D10-E10</f>
        <v>1040409.4700000007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2684198.41</v>
      </c>
      <c r="C18" s="16">
        <f>SUM(C19:C21)</f>
        <v>0</v>
      </c>
      <c r="D18" s="16">
        <f t="shared" ref="D18:G18" si="5">SUM(D19:D21)</f>
        <v>2684198.41</v>
      </c>
      <c r="E18" s="16">
        <f t="shared" si="5"/>
        <v>2392060.4700000002</v>
      </c>
      <c r="F18" s="16">
        <f t="shared" si="5"/>
        <v>2392060.4700000002</v>
      </c>
      <c r="G18" s="16">
        <f t="shared" si="5"/>
        <v>292137.93999999994</v>
      </c>
      <c r="H18" s="7">
        <v>0</v>
      </c>
    </row>
    <row r="19" spans="1:8" x14ac:dyDescent="0.2">
      <c r="A19" s="9" t="s">
        <v>13</v>
      </c>
      <c r="B19" s="17">
        <v>2684198.41</v>
      </c>
      <c r="C19" s="17">
        <v>0</v>
      </c>
      <c r="D19" s="17">
        <f t="shared" ref="D19:D21" si="6">B19+C19</f>
        <v>2684198.41</v>
      </c>
      <c r="E19" s="17">
        <v>2392060.4700000002</v>
      </c>
      <c r="F19" s="17">
        <v>2392060.4700000002</v>
      </c>
      <c r="G19" s="17">
        <f t="shared" ref="G19:G21" si="7">D19-E19</f>
        <v>292137.93999999994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13413035</v>
      </c>
      <c r="C36" s="18">
        <f t="shared" si="17"/>
        <v>2768769.67</v>
      </c>
      <c r="D36" s="18">
        <f t="shared" si="17"/>
        <v>16181804.67</v>
      </c>
      <c r="E36" s="18">
        <f t="shared" si="17"/>
        <v>14849257.26</v>
      </c>
      <c r="F36" s="18">
        <f t="shared" si="17"/>
        <v>14849257.26</v>
      </c>
      <c r="G36" s="18">
        <f t="shared" si="17"/>
        <v>1332547.4100000006</v>
      </c>
    </row>
    <row r="38" spans="1:8" x14ac:dyDescent="0.2">
      <c r="A38" s="11" t="s">
        <v>57</v>
      </c>
    </row>
    <row r="44" spans="1:8" x14ac:dyDescent="0.2">
      <c r="A44" s="25" t="s">
        <v>64</v>
      </c>
      <c r="D44" s="26" t="s">
        <v>65</v>
      </c>
      <c r="E44" s="26"/>
      <c r="F44" s="26"/>
    </row>
    <row r="45" spans="1:8" x14ac:dyDescent="0.2">
      <c r="A45" s="25" t="s">
        <v>66</v>
      </c>
      <c r="D45" s="26" t="s">
        <v>67</v>
      </c>
      <c r="E45" s="26"/>
      <c r="F45" s="26"/>
    </row>
    <row r="46" spans="1:8" x14ac:dyDescent="0.2">
      <c r="A46" s="25" t="s">
        <v>68</v>
      </c>
      <c r="D46" s="26" t="s">
        <v>69</v>
      </c>
      <c r="E46" s="26"/>
      <c r="F46" s="26"/>
    </row>
  </sheetData>
  <sheetProtection formatCells="0" formatColumns="0" formatRows="0" autoFilter="0"/>
  <protectedRanges>
    <protectedRange sqref="D44:F46 A37:B65521 G37:G65521 C37:F43 C47:F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7">
    <mergeCell ref="D45:F45"/>
    <mergeCell ref="D46:F46"/>
    <mergeCell ref="B2:F2"/>
    <mergeCell ref="G2:G3"/>
    <mergeCell ref="A1:G1"/>
    <mergeCell ref="A2:A3"/>
    <mergeCell ref="D44:F44"/>
  </mergeCells>
  <pageMargins left="0.31496062992125984" right="0.31496062992125984" top="0.35433070866141736" bottom="0.35433070866141736" header="0.31496062992125984" footer="0.31496062992125984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2026-01-22T16:33:16Z</cp:lastPrinted>
  <dcterms:created xsi:type="dcterms:W3CDTF">2012-12-11T21:13:37Z</dcterms:created>
  <dcterms:modified xsi:type="dcterms:W3CDTF">2026-01-22T16:34:55Z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