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SIRET\"/>
    </mc:Choice>
  </mc:AlternateContent>
  <xr:revisionPtr revIDLastSave="0" documentId="8_{64157A47-C377-4691-9C51-DF43C19F1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4" i="1"/>
  <c r="I23" i="1"/>
  <c r="I22" i="1"/>
  <c r="I21" i="1"/>
  <c r="I20" i="1" s="1"/>
  <c r="I19" i="1"/>
  <c r="I18" i="1"/>
  <c r="I17" i="1"/>
  <c r="I16" i="1"/>
  <c r="I15" i="1"/>
  <c r="I14" i="1"/>
  <c r="I13" i="1"/>
  <c r="I10" i="1"/>
  <c r="I11" i="1"/>
  <c r="I9" i="1"/>
  <c r="I7" i="1"/>
  <c r="I6" i="1"/>
  <c r="I8" i="1"/>
  <c r="I25" i="1"/>
  <c r="I12" i="1"/>
  <c r="I5" i="1"/>
  <c r="H5" i="1"/>
  <c r="H25" i="1"/>
  <c r="H20" i="1"/>
  <c r="H12" i="1"/>
  <c r="H8" i="1"/>
  <c r="H35" i="1"/>
  <c r="G25" i="1"/>
  <c r="G20" i="1"/>
  <c r="G12" i="1"/>
  <c r="G8" i="1"/>
  <c r="G5" i="1"/>
  <c r="F34" i="1"/>
  <c r="F33" i="1"/>
  <c r="F32" i="1"/>
  <c r="F31" i="1"/>
  <c r="F25" i="1" s="1"/>
  <c r="F30" i="1"/>
  <c r="F29" i="1"/>
  <c r="F28" i="1"/>
  <c r="F27" i="1"/>
  <c r="F26" i="1"/>
  <c r="F24" i="1"/>
  <c r="F23" i="1"/>
  <c r="F22" i="1"/>
  <c r="F21" i="1"/>
  <c r="F20" i="1" s="1"/>
  <c r="F19" i="1"/>
  <c r="F18" i="1"/>
  <c r="F17" i="1"/>
  <c r="F16" i="1"/>
  <c r="F15" i="1"/>
  <c r="F14" i="1"/>
  <c r="F13" i="1"/>
  <c r="F11" i="1"/>
  <c r="F10" i="1"/>
  <c r="F9" i="1"/>
  <c r="F7" i="1"/>
  <c r="F6" i="1"/>
  <c r="F12" i="1"/>
  <c r="F8" i="1"/>
  <c r="F5" i="1"/>
  <c r="E25" i="1"/>
  <c r="E20" i="1"/>
  <c r="E12" i="1"/>
  <c r="E8" i="1"/>
  <c r="E5" i="1"/>
  <c r="D35" i="1"/>
  <c r="D25" i="1"/>
  <c r="D20" i="1"/>
  <c r="D12" i="1"/>
  <c r="D8" i="1"/>
  <c r="D5" i="1"/>
  <c r="I35" i="1" l="1"/>
  <c r="G35" i="1"/>
  <c r="F35" i="1"/>
  <c r="E35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<sst xmlns="http://schemas.openxmlformats.org/spreadsheetml/2006/main" count="47" uniqueCount="47">
  <si>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</si>
  <si>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</si>
  <si>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</si>
  <si>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</si>
  <si>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</si>
  <si>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</si>
  <si>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</si>
  <si>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</si>
  <si>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</si>
  <si>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</si>
  <si>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</si>
  <si>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</si>
  <si>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</si>
  <si>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</si>
  <si>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</si>
  <si>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</si>
  <si>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</si>
  <si>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</si>
  <si>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</si>
  <si>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</si>
  <si>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</si>
  <si>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</si>
  <si>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</si>
  <si>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</si>
  <si>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</si>
  <si>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</si>
  <si>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</si>
  <si>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</si>
  <si>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</si>
  <si>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</si>
  <si>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</si>
  <si>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</si>
  <si>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</si>
  <si>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</si>
  <si>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</si>
  <si>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</si>
  <si>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</si>
  <si>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</si>
  <si>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</si>
  <si>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</si>
  <si>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Sistema para el Desarrollo Integral de la Familia del Municipio de Acámbaro, Guanajuato.
Gasto por Categoría Programática
Del 01 de enero al 31 de marzo de 2026
(Cifras en Pesos)</t>
  </si>
  <si>
    <t xml:space="preserve">  ____________________________________________________________</t>
  </si>
  <si>
    <t>_____________________________________________________</t>
  </si>
  <si>
    <t>Mtra. Yazmin Romero Corral</t>
  </si>
  <si>
    <t>C.P, Blanca A.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</si>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</sst>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zoomScaleNormal="100" zoomScaleSheetLayoutView="90" workbookViewId="0">
      <selection activeCell="M30" sqref="M30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5" customHeight="1" x14ac:dyDescent="0.25">
      <c r="A2" s="27" t="s">
        <v>0</v>
      </c>
      <c r="B2" s="28"/>
      <c r="C2" s="29"/>
      <c r="D2" s="21" t="s">
        <v>1</v>
      </c>
      <c r="E2" s="22"/>
      <c r="F2" s="22"/>
      <c r="G2" s="22"/>
      <c r="H2" s="23"/>
      <c r="I2" s="19" t="s">
        <v>2</v>
      </c>
    </row>
    <row r="3" spans="1:9" ht="22.5" x14ac:dyDescent="0.2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0"/>
    </row>
    <row r="4" spans="1:9" ht="15.75" customHeight="1" x14ac:dyDescent="0.25">
      <c r="A4" s="18" t="s">
        <v>8</v>
      </c>
      <c r="B4" s="18"/>
      <c r="C4" s="18"/>
      <c r="D4" s="17"/>
      <c r="E4" s="17"/>
      <c r="F4" s="17"/>
      <c r="G4" s="17"/>
      <c r="H4" s="17"/>
      <c r="I4" s="17"/>
    </row>
    <row r="5" spans="1:9" x14ac:dyDescent="0.25">
      <c r="A5" s="6"/>
      <c r="B5" s="8" t="s">
        <v>9</v>
      </c>
      <c r="C5" s="9"/>
      <c r="D5" s="15">
        <f>+D6+D7</f>
        <v>0</v>
      </c>
      <c r="E5" s="15">
        <f>+E6+E7</f>
        <v>0</v>
      </c>
      <c r="F5" s="15">
        <f>+F6+F7</f>
        <v>0</v>
      </c>
      <c r="G5" s="15">
        <f>+G6+G7</f>
        <v>0</v>
      </c>
      <c r="H5" s="15">
        <f>+H6+H7</f>
        <v>0</v>
      </c>
      <c r="I5" s="15">
        <f>+I6+I7</f>
        <v>0</v>
      </c>
    </row>
    <row r="6" spans="1:9" x14ac:dyDescent="0.25">
      <c r="A6" s="6"/>
      <c r="C6" s="7" t="s">
        <v>10</v>
      </c>
      <c r="D6" s="14">
        <v>0</v>
      </c>
      <c r="E6" s="14">
        <v>0</v>
      </c>
      <c r="F6" s="14">
        <f>+D6+E6</f>
        <v>0</v>
      </c>
      <c r="G6" s="14">
        <v>0</v>
      </c>
      <c r="H6" s="14">
        <v>0</v>
      </c>
      <c r="I6" s="14">
        <f>+F6-H6</f>
        <v>0</v>
      </c>
    </row>
    <row r="7" spans="1:9" x14ac:dyDescent="0.25">
      <c r="A7" s="6"/>
      <c r="C7" s="7" t="s">
        <v>11</v>
      </c>
      <c r="D7" s="14">
        <v>0</v>
      </c>
      <c r="E7" s="14">
        <v>0</v>
      </c>
      <c r="F7" s="14">
        <f>+D7+E7</f>
        <v>0</v>
      </c>
      <c r="G7" s="14">
        <v>0</v>
      </c>
      <c r="H7" s="14">
        <v>0</v>
      </c>
      <c r="I7" s="14">
        <f>+F7-H7</f>
        <v>0</v>
      </c>
    </row>
    <row r="8" spans="1:9" x14ac:dyDescent="0.25">
      <c r="A8" s="6"/>
      <c r="B8" s="8" t="s">
        <v>12</v>
      </c>
      <c r="C8" s="9"/>
      <c r="D8" s="15">
        <f>+D9+D10+D9</f>
        <v>11364615.42</v>
      </c>
      <c r="E8" s="15">
        <f>+E9+E10+E9</f>
        <v>293470.8</v>
      </c>
      <c r="F8" s="15">
        <f>+F9+F10+F9</f>
        <v>11658086.220000001</v>
      </c>
      <c r="G8" s="15">
        <f>+G9+G10+G9</f>
        <v>3245121.16</v>
      </c>
      <c r="H8" s="15">
        <f>+H9+H10+H9</f>
        <v>3245121.16</v>
      </c>
      <c r="I8" s="15">
        <f>+I9+I10+I9</f>
        <v>8412965.0600000005</v>
      </c>
    </row>
    <row r="9" spans="1:9" x14ac:dyDescent="0.25">
      <c r="A9" s="6"/>
      <c r="C9" s="7" t="s">
        <v>13</v>
      </c>
      <c r="D9" s="14">
        <v>0</v>
      </c>
      <c r="E9" s="14">
        <v>0</v>
      </c>
      <c r="F9" s="14">
        <f t="shared" ref="F9:F34" si="0">+D9+E9</f>
        <v>0</v>
      </c>
      <c r="G9" s="14">
        <v>0</v>
      </c>
      <c r="H9" s="14">
        <v>0</v>
      </c>
      <c r="I9" s="14">
        <f>+F9-H9</f>
        <v>0</v>
      </c>
    </row>
    <row r="10" spans="1:9" x14ac:dyDescent="0.25">
      <c r="A10" s="6"/>
      <c r="C10" s="7" t="s">
        <v>14</v>
      </c>
      <c r="D10" s="14">
        <v>11364615.42</v>
      </c>
      <c r="E10" s="14">
        <v>293470.8</v>
      </c>
      <c r="F10" s="14">
        <f t="shared" si="0"/>
        <v>11658086.220000001</v>
      </c>
      <c r="G10" s="14">
        <v>3245121.16</v>
      </c>
      <c r="H10" s="14">
        <v>3245121.16</v>
      </c>
      <c r="I10" s="14">
        <f>+F10-H10</f>
        <v>8412965.0600000005</v>
      </c>
    </row>
    <row r="11" spans="1:9" x14ac:dyDescent="0.25">
      <c r="A11" s="6"/>
      <c r="C11" s="7" t="s">
        <v>15</v>
      </c>
      <c r="D11" s="14">
        <v>0</v>
      </c>
      <c r="E11" s="14">
        <v>0</v>
      </c>
      <c r="F11" s="14">
        <f t="shared" si="0"/>
        <v>0</v>
      </c>
      <c r="G11" s="14">
        <v>0</v>
      </c>
      <c r="H11" s="14">
        <v>0</v>
      </c>
      <c r="I11" s="14">
        <f>+F11-H11</f>
        <v>0</v>
      </c>
    </row>
    <row r="12" spans="1:9" x14ac:dyDescent="0.25">
      <c r="A12" s="6"/>
      <c r="B12" s="8" t="s">
        <v>16</v>
      </c>
      <c r="C12" s="7"/>
      <c r="D12" s="15">
        <f>SUM(D13:D19)</f>
        <v>0</v>
      </c>
      <c r="E12" s="15">
        <f>SUM(E13:E19)</f>
        <v>0</v>
      </c>
      <c r="F12" s="15">
        <f>SUM(F13:F19)</f>
        <v>0</v>
      </c>
      <c r="G12" s="15">
        <f>SUM(G13:G19)</f>
        <v>0</v>
      </c>
      <c r="H12" s="15">
        <f>SUM(H13:H19)</f>
        <v>0</v>
      </c>
      <c r="I12" s="15">
        <f>SUM(I13:I19)</f>
        <v>0</v>
      </c>
    </row>
    <row r="13" spans="1:9" x14ac:dyDescent="0.25">
      <c r="A13" s="6"/>
      <c r="C13" s="7" t="s">
        <v>17</v>
      </c>
      <c r="D13" s="14">
        <v>0</v>
      </c>
      <c r="E13" s="14">
        <v>0</v>
      </c>
      <c r="F13" s="14">
        <f t="shared" si="0"/>
        <v>0</v>
      </c>
      <c r="G13" s="14">
        <v>0</v>
      </c>
      <c r="H13" s="14">
        <v>0</v>
      </c>
      <c r="I13" s="14">
        <f t="shared" ref="I13:I34" si="1">+F13-H13</f>
        <v>0</v>
      </c>
    </row>
    <row r="14" spans="1:9" x14ac:dyDescent="0.25">
      <c r="A14" s="6"/>
      <c r="C14" s="7" t="s">
        <v>18</v>
      </c>
      <c r="D14" s="14">
        <v>0</v>
      </c>
      <c r="E14" s="14">
        <v>0</v>
      </c>
      <c r="F14" s="14">
        <f t="shared" si="0"/>
        <v>0</v>
      </c>
      <c r="G14" s="14">
        <v>0</v>
      </c>
      <c r="H14" s="14">
        <v>0</v>
      </c>
      <c r="I14" s="14">
        <f t="shared" si="1"/>
        <v>0</v>
      </c>
    </row>
    <row r="15" spans="1:9" x14ac:dyDescent="0.25">
      <c r="A15" s="6"/>
      <c r="C15" s="7" t="s">
        <v>19</v>
      </c>
      <c r="D15" s="14">
        <v>0</v>
      </c>
      <c r="E15" s="14">
        <v>0</v>
      </c>
      <c r="F15" s="14">
        <f t="shared" si="0"/>
        <v>0</v>
      </c>
      <c r="G15" s="14">
        <v>0</v>
      </c>
      <c r="H15" s="14">
        <v>0</v>
      </c>
      <c r="I15" s="14">
        <f t="shared" si="1"/>
        <v>0</v>
      </c>
    </row>
    <row r="16" spans="1:9" x14ac:dyDescent="0.25">
      <c r="A16" s="6"/>
      <c r="C16" s="7" t="s">
        <v>20</v>
      </c>
      <c r="D16" s="14">
        <v>0</v>
      </c>
      <c r="E16" s="14">
        <v>0</v>
      </c>
      <c r="F16" s="14">
        <f t="shared" si="0"/>
        <v>0</v>
      </c>
      <c r="G16" s="14">
        <v>0</v>
      </c>
      <c r="H16" s="14">
        <v>0</v>
      </c>
      <c r="I16" s="14">
        <f t="shared" si="1"/>
        <v>0</v>
      </c>
    </row>
    <row r="17" spans="1:9" x14ac:dyDescent="0.25">
      <c r="A17" s="6"/>
      <c r="C17" s="9" t="s">
        <v>21</v>
      </c>
      <c r="D17" s="14">
        <v>0</v>
      </c>
      <c r="E17" s="14">
        <v>0</v>
      </c>
      <c r="F17" s="14">
        <f t="shared" si="0"/>
        <v>0</v>
      </c>
      <c r="G17" s="14">
        <v>0</v>
      </c>
      <c r="H17" s="14">
        <v>0</v>
      </c>
      <c r="I17" s="14">
        <f t="shared" si="1"/>
        <v>0</v>
      </c>
    </row>
    <row r="18" spans="1:9" x14ac:dyDescent="0.25">
      <c r="A18" s="6"/>
      <c r="C18" s="7" t="s">
        <v>22</v>
      </c>
      <c r="D18" s="14">
        <v>0</v>
      </c>
      <c r="E18" s="14">
        <v>0</v>
      </c>
      <c r="F18" s="14">
        <f t="shared" si="0"/>
        <v>0</v>
      </c>
      <c r="G18" s="14">
        <v>0</v>
      </c>
      <c r="H18" s="14">
        <v>0</v>
      </c>
      <c r="I18" s="14">
        <f t="shared" si="1"/>
        <v>0</v>
      </c>
    </row>
    <row r="19" spans="1:9" x14ac:dyDescent="0.25">
      <c r="A19" s="6"/>
      <c r="C19" s="7" t="s">
        <v>23</v>
      </c>
      <c r="D19" s="14">
        <v>0</v>
      </c>
      <c r="E19" s="14">
        <v>0</v>
      </c>
      <c r="F19" s="14">
        <f t="shared" si="0"/>
        <v>0</v>
      </c>
      <c r="G19" s="14">
        <v>0</v>
      </c>
      <c r="H19" s="14">
        <v>0</v>
      </c>
      <c r="I19" s="14">
        <f t="shared" si="1"/>
        <v>0</v>
      </c>
    </row>
    <row r="20" spans="1:9" x14ac:dyDescent="0.25">
      <c r="A20" s="6"/>
      <c r="B20" s="8" t="s">
        <v>24</v>
      </c>
      <c r="C20" s="7"/>
      <c r="D20" s="15">
        <f>+D21+D22+D23+D24</f>
        <v>3072270.58</v>
      </c>
      <c r="E20" s="15">
        <f>+E21+E22+E23+E24</f>
        <v>10000</v>
      </c>
      <c r="F20" s="15">
        <f>+F21+F22+F23+F24</f>
        <v>3082270.58</v>
      </c>
      <c r="G20" s="15">
        <f>+G21+G22+G23+G24</f>
        <v>636496.15</v>
      </c>
      <c r="H20" s="15">
        <f>+H21+H22+H23+H24</f>
        <v>636496.15</v>
      </c>
      <c r="I20" s="15">
        <f>+I21+I22+I23+I24</f>
        <v>2445774.4300000002</v>
      </c>
    </row>
    <row r="21" spans="1:9" x14ac:dyDescent="0.25">
      <c r="A21" s="6"/>
      <c r="C21" s="9" t="s">
        <v>25</v>
      </c>
      <c r="D21" s="14">
        <v>3072270.58</v>
      </c>
      <c r="E21" s="14">
        <v>10000</v>
      </c>
      <c r="F21" s="14">
        <f t="shared" si="0"/>
        <v>3082270.58</v>
      </c>
      <c r="G21" s="14">
        <v>636496.15</v>
      </c>
      <c r="H21" s="14">
        <v>636496.15</v>
      </c>
      <c r="I21" s="14">
        <f t="shared" si="1"/>
        <v>2445774.4300000002</v>
      </c>
    </row>
    <row r="22" spans="1:9" x14ac:dyDescent="0.25">
      <c r="A22" s="6"/>
      <c r="C22" s="7" t="s">
        <v>26</v>
      </c>
      <c r="D22" s="14">
        <v>0</v>
      </c>
      <c r="E22" s="14">
        <v>0</v>
      </c>
      <c r="F22" s="14">
        <f t="shared" si="0"/>
        <v>0</v>
      </c>
      <c r="G22" s="14">
        <v>0</v>
      </c>
      <c r="H22" s="14">
        <v>0</v>
      </c>
      <c r="I22" s="14">
        <f t="shared" si="1"/>
        <v>0</v>
      </c>
    </row>
    <row r="23" spans="1:9" x14ac:dyDescent="0.25">
      <c r="A23" s="6"/>
      <c r="C23" s="7" t="s">
        <v>27</v>
      </c>
      <c r="D23" s="14">
        <v>0</v>
      </c>
      <c r="E23" s="14">
        <v>0</v>
      </c>
      <c r="F23" s="14">
        <f t="shared" si="0"/>
        <v>0</v>
      </c>
      <c r="G23" s="14">
        <v>0</v>
      </c>
      <c r="H23" s="14">
        <v>0</v>
      </c>
      <c r="I23" s="14">
        <f t="shared" si="1"/>
        <v>0</v>
      </c>
    </row>
    <row r="24" spans="1:9" x14ac:dyDescent="0.25">
      <c r="A24" s="6"/>
      <c r="C24" s="9" t="s">
        <v>28</v>
      </c>
      <c r="D24" s="14">
        <v>0</v>
      </c>
      <c r="E24" s="14">
        <v>0</v>
      </c>
      <c r="F24" s="14">
        <f t="shared" si="0"/>
        <v>0</v>
      </c>
      <c r="G24" s="14">
        <v>0</v>
      </c>
      <c r="H24" s="14">
        <v>0</v>
      </c>
      <c r="I24" s="14">
        <f t="shared" si="1"/>
        <v>0</v>
      </c>
    </row>
    <row r="25" spans="1:9" x14ac:dyDescent="0.25">
      <c r="A25" s="6"/>
      <c r="B25" s="8" t="s">
        <v>29</v>
      </c>
      <c r="C25" s="7"/>
      <c r="D25" s="15">
        <f>SUM(D26:D34)</f>
        <v>0</v>
      </c>
      <c r="E25" s="15">
        <f>SUM(E26:E34)</f>
        <v>0</v>
      </c>
      <c r="F25" s="15">
        <f>SUM(F26:F34)</f>
        <v>0</v>
      </c>
      <c r="G25" s="15">
        <f>SUM(G26:G34)</f>
        <v>0</v>
      </c>
      <c r="H25" s="15">
        <f>SUM(H26:H34)</f>
        <v>0</v>
      </c>
      <c r="I25" s="15">
        <f>SUM(I26:I34)</f>
        <v>0</v>
      </c>
    </row>
    <row r="26" spans="1:9" x14ac:dyDescent="0.25">
      <c r="A26" s="6"/>
      <c r="C26" s="7" t="s">
        <v>30</v>
      </c>
      <c r="D26" s="14">
        <v>0</v>
      </c>
      <c r="E26" s="14">
        <v>0</v>
      </c>
      <c r="F26" s="14">
        <f t="shared" si="0"/>
        <v>0</v>
      </c>
      <c r="G26" s="14">
        <v>0</v>
      </c>
      <c r="H26" s="14">
        <v>0</v>
      </c>
      <c r="I26" s="14">
        <f t="shared" si="1"/>
        <v>0</v>
      </c>
    </row>
    <row r="27" spans="1:9" x14ac:dyDescent="0.25">
      <c r="A27" s="6"/>
      <c r="C27" s="7" t="s">
        <v>31</v>
      </c>
      <c r="D27" s="14">
        <v>0</v>
      </c>
      <c r="E27" s="14">
        <v>0</v>
      </c>
      <c r="F27" s="14">
        <f t="shared" si="0"/>
        <v>0</v>
      </c>
      <c r="G27" s="14">
        <v>0</v>
      </c>
      <c r="H27" s="14">
        <v>0</v>
      </c>
      <c r="I27" s="14">
        <f t="shared" si="1"/>
        <v>0</v>
      </c>
    </row>
    <row r="28" spans="1:9" x14ac:dyDescent="0.25">
      <c r="A28" s="6"/>
      <c r="C28" s="7" t="s">
        <v>32</v>
      </c>
      <c r="D28" s="14">
        <v>0</v>
      </c>
      <c r="E28" s="14">
        <v>0</v>
      </c>
      <c r="F28" s="14">
        <f t="shared" si="0"/>
        <v>0</v>
      </c>
      <c r="G28" s="14">
        <v>0</v>
      </c>
      <c r="H28" s="14">
        <v>0</v>
      </c>
      <c r="I28" s="14">
        <f t="shared" si="1"/>
        <v>0</v>
      </c>
    </row>
    <row r="29" spans="1:9" x14ac:dyDescent="0.25">
      <c r="A29" s="6"/>
      <c r="C29" s="9" t="s">
        <v>33</v>
      </c>
      <c r="D29" s="14">
        <v>0</v>
      </c>
      <c r="E29" s="14">
        <v>0</v>
      </c>
      <c r="F29" s="14">
        <f t="shared" si="0"/>
        <v>0</v>
      </c>
      <c r="G29" s="14">
        <v>0</v>
      </c>
      <c r="H29" s="14">
        <v>0</v>
      </c>
      <c r="I29" s="14">
        <f t="shared" si="1"/>
        <v>0</v>
      </c>
    </row>
    <row r="30" spans="1:9" x14ac:dyDescent="0.25">
      <c r="A30" s="6"/>
      <c r="C30" s="7" t="s">
        <v>34</v>
      </c>
      <c r="D30" s="14">
        <v>0</v>
      </c>
      <c r="E30" s="14">
        <v>0</v>
      </c>
      <c r="F30" s="14">
        <f t="shared" si="0"/>
        <v>0</v>
      </c>
      <c r="G30" s="14">
        <v>0</v>
      </c>
      <c r="H30" s="14">
        <v>0</v>
      </c>
      <c r="I30" s="14">
        <f t="shared" si="1"/>
        <v>0</v>
      </c>
    </row>
    <row r="31" spans="1:9" x14ac:dyDescent="0.25">
      <c r="A31" s="6"/>
      <c r="C31" s="10" t="s">
        <v>35</v>
      </c>
      <c r="D31" s="14">
        <v>0</v>
      </c>
      <c r="E31" s="14">
        <v>0</v>
      </c>
      <c r="F31" s="14">
        <f t="shared" si="0"/>
        <v>0</v>
      </c>
      <c r="G31" s="14">
        <v>0</v>
      </c>
      <c r="H31" s="14">
        <v>0</v>
      </c>
      <c r="I31" s="14">
        <f t="shared" si="1"/>
        <v>0</v>
      </c>
    </row>
    <row r="32" spans="1:9" x14ac:dyDescent="0.25">
      <c r="A32" s="6"/>
      <c r="C32" s="10" t="s">
        <v>36</v>
      </c>
      <c r="D32" s="14">
        <v>0</v>
      </c>
      <c r="E32" s="14">
        <v>0</v>
      </c>
      <c r="F32" s="14">
        <f t="shared" si="0"/>
        <v>0</v>
      </c>
      <c r="G32" s="14">
        <v>0</v>
      </c>
      <c r="H32" s="14">
        <v>0</v>
      </c>
      <c r="I32" s="14">
        <f t="shared" si="1"/>
        <v>0</v>
      </c>
    </row>
    <row r="33" spans="1:9" x14ac:dyDescent="0.25">
      <c r="A33" s="6"/>
      <c r="C33" s="10" t="s">
        <v>37</v>
      </c>
      <c r="D33" s="14">
        <v>0</v>
      </c>
      <c r="E33" s="14">
        <v>0</v>
      </c>
      <c r="F33" s="14">
        <f t="shared" si="0"/>
        <v>0</v>
      </c>
      <c r="G33" s="14">
        <v>0</v>
      </c>
      <c r="H33" s="14">
        <v>0</v>
      </c>
      <c r="I33" s="14">
        <f t="shared" si="1"/>
        <v>0</v>
      </c>
    </row>
    <row r="34" spans="1:9" x14ac:dyDescent="0.25">
      <c r="A34" s="6"/>
      <c r="C34" s="10" t="s">
        <v>38</v>
      </c>
      <c r="D34" s="14">
        <v>0</v>
      </c>
      <c r="E34" s="14">
        <v>0</v>
      </c>
      <c r="F34" s="14">
        <f t="shared" si="0"/>
        <v>0</v>
      </c>
      <c r="G34" s="14">
        <v>0</v>
      </c>
      <c r="H34" s="14">
        <v>0</v>
      </c>
      <c r="I34" s="14">
        <f t="shared" si="1"/>
        <v>0</v>
      </c>
    </row>
    <row r="35" spans="1:9" x14ac:dyDescent="0.25">
      <c r="A35" s="11"/>
      <c r="B35" s="12" t="s">
        <v>39</v>
      </c>
      <c r="C35" s="13"/>
      <c r="D35" s="16">
        <f>+D5+D8+D12+D20+D25</f>
        <v>14436886</v>
      </c>
      <c r="E35" s="16">
        <f>+E5+E8+E12+E20+E25</f>
        <v>303470.8</v>
      </c>
      <c r="F35" s="16">
        <f>+F5+F8+F12+F20+F25</f>
        <v>14740356.800000001</v>
      </c>
      <c r="G35" s="16">
        <f>+G5+G8+G12+G20+G25</f>
        <v>3881617.31</v>
      </c>
      <c r="H35" s="16">
        <f>+H5+H8+H12+H20+H25</f>
        <v>3881617.31</v>
      </c>
      <c r="I35" s="16">
        <f>+I5+I8+I12+I20+I25</f>
        <v>10858739.49</v>
      </c>
    </row>
    <row r="43" spans="1:9" x14ac:dyDescent="0.2">
      <c r="C43" s="33" t="s">
        <v>41</v>
      </c>
      <c r="D43" s="34"/>
      <c r="E43" s="34"/>
      <c r="F43" s="35" t="s">
        <v>42</v>
      </c>
      <c r="G43" s="35"/>
      <c r="H43" s="35"/>
    </row>
    <row r="44" spans="1:9" x14ac:dyDescent="0.2">
      <c r="C44" s="33" t="s">
        <v>43</v>
      </c>
      <c r="D44" s="34"/>
      <c r="E44" s="34"/>
      <c r="F44" s="35" t="s">
        <v>44</v>
      </c>
      <c r="G44" s="35"/>
      <c r="H44" s="35"/>
    </row>
    <row r="45" spans="1:9" x14ac:dyDescent="0.2">
      <c r="C45" s="33" t="s">
        <v>45</v>
      </c>
      <c r="D45" s="34"/>
      <c r="E45" s="34"/>
      <c r="F45" s="35" t="s">
        <v>46</v>
      </c>
      <c r="G45" s="35"/>
      <c r="H45" s="35"/>
    </row>
  </sheetData>
  <sheetProtection formatCells="0" formatColumns="0" formatRows="0" autoFilter="0"/>
  <protectedRanges>
    <protectedRange sqref="C36:I42 C46:I65521 I43:I45" name="Rango1"/>
    <protectedRange sqref="D29 D5 C9:D16 D8 C18:D20 D17 C22:D23 D21 C25:D28 D24 C30:D30 C6:D7 D31:D35 E5:I35" name="Rango1_3"/>
    <protectedRange sqref="D4:I4" name="Rango1_2_2"/>
    <protectedRange sqref="C43:H45" name="Rango1_2"/>
  </protectedRanges>
  <mergeCells count="8">
    <mergeCell ref="F43:H43"/>
    <mergeCell ref="F44:H44"/>
    <mergeCell ref="F45:H45"/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2012-12-11T21:13:37Z</dcterms:created>
  <dcterms:modified xsi:type="dcterms:W3CDTF">2026-04-24T15:23:49Z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