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SEGUNDO TRIMESTRE\SIRET\"/>
    </mc:Choice>
  </mc:AlternateContent>
  <xr:revisionPtr revIDLastSave="0" documentId="13_ncr:1_{4362E814-48F9-45F9-88A4-1D07F1C423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definedNames>
    <definedName name="_xlnm.Print_Area" localSheetId="0">PPI!$A$1:$Q$17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4" l="1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0" i="4" l="1"/>
  <c r="Q10" i="4"/>
  <c r="I10" i="4" l="1"/>
  <c r="H10" i="4"/>
  <c r="G10" i="4"/>
  <c r="N4" i="4" l="1"/>
  <c r="Q4" i="4"/>
  <c r="P4" i="4"/>
</calcChain>
</file>

<file path=xl/sharedStrings.xml><?xml version="1.0" encoding="utf-8"?>
<sst xmlns="http://schemas.openxmlformats.org/spreadsheetml/2006/main" count="71" uniqueCount="50">
  <si>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</si>
  <si>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</si>
  <si>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</si>
  <si>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</si>
  <si>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</si>
  <si>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</si>
  <si>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</si>
  <si>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</si>
  <si>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</si>
  <si>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</si>
  <si>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</si>
  <si>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</si>
  <si>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</si>
  <si>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</si>
  <si>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</si>
  <si>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</si>
  <si>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</si>
  <si>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</si>
  <si>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</si>
  <si>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</si>
  <si>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</si>
  <si>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</si>
  <si>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E0008</t>
  </si>
  <si>
    <t>ASISTENCIA Y ORIENTACION ALIMENTARIA.</t>
  </si>
  <si>
    <t>5110</t>
  </si>
  <si>
    <t>BIENES MUEBLES</t>
  </si>
  <si>
    <t>ASISTENCIA ALIMENTARIA</t>
  </si>
  <si>
    <t>31120M02D080000</t>
  </si>
  <si>
    <t>E0004</t>
  </si>
  <si>
    <t>ATENCION CON SERV DE SALUD A LA POBLAC EN GRAL</t>
  </si>
  <si>
    <t>5150</t>
  </si>
  <si>
    <t>SALUD FAMILIAR</t>
  </si>
  <si>
    <t>31120M02D040000</t>
  </si>
  <si>
    <t>M0005</t>
  </si>
  <si>
    <t>ADMON DE LOS REC HUMANOS Y FINANCIEROS</t>
  </si>
  <si>
    <t>SUBDIRECCION DE ADMON Y FINANZAS</t>
  </si>
  <si>
    <t>31120M02D050000</t>
  </si>
  <si>
    <t>5310</t>
  </si>
  <si>
    <t>E0001</t>
  </si>
  <si>
    <t>FORTALECIMIENTO Y SEGUIM PROGRAMAS DIF</t>
  </si>
  <si>
    <t>5410</t>
  </si>
  <si>
    <t>DIRECCION GENERAL</t>
  </si>
  <si>
    <t>31120M02D010000</t>
  </si>
  <si>
    <t>Sistema para el Desarrollo Integral de la Familia del Municipio de Acámbaro, Guanajuato
Programas y Proyectos de Inversión
Del 1 de Enero al 30 de Junio de 2025
(Cifras en Pesos)</t>
  </si>
  <si>
    <t>___________________________________________</t>
  </si>
  <si>
    <t>_____________________________________</t>
  </si>
  <si>
    <t xml:space="preserve">Mtra. Yazmin Romero Corral </t>
  </si>
  <si>
    <t>Directora del Sistema Municipal DIF</t>
  </si>
  <si>
    <t>C.P. Blanca Aurelia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</si>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</sst>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"/>
  <sheetViews>
    <sheetView tabSelected="1" workbookViewId="0">
      <selection sqref="A1:Q17"/>
    </sheetView>
  </sheetViews>
  <sheetFormatPr baseColWidth="10" defaultRowHeight="15" x14ac:dyDescent="0.25"/>
  <cols>
    <col min="1" max="1" width="18" customWidth="1"/>
    <col min="2" max="2" width="48.7109375" customWidth="1"/>
    <col min="3" max="3" width="10.28515625" customWidth="1"/>
    <col min="4" max="4" width="27.140625" customWidth="1"/>
    <col min="5" max="5" width="21" customWidth="1"/>
    <col min="6" max="6" width="40" customWidth="1"/>
    <col min="7" max="7" width="15.42578125" customWidth="1"/>
    <col min="8" max="8" width="14.42578125" customWidth="1"/>
    <col min="9" max="9" width="13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3000</v>
      </c>
      <c r="H4" s="12">
        <v>3000</v>
      </c>
      <c r="I4" s="12">
        <v>0</v>
      </c>
      <c r="J4" s="5"/>
      <c r="K4" s="5"/>
      <c r="L4" s="5"/>
      <c r="M4" s="8" t="s">
        <v>17</v>
      </c>
      <c r="N4" s="7">
        <f t="shared" ref="N4:N9" si="0">IF(G4&gt;0,I4/G4,0)</f>
        <v>0</v>
      </c>
      <c r="O4" s="7">
        <f t="shared" ref="O4:O9" si="1">IF(H4&gt;0,I4/H4,0)</f>
        <v>0</v>
      </c>
      <c r="P4" s="6">
        <f t="shared" ref="P4:P9" si="2">IF(J4=0,0,L4/J4)</f>
        <v>0</v>
      </c>
      <c r="Q4" s="6">
        <f t="shared" ref="Q4:Q9" si="3">IF(L4=0,0,L4/K4)</f>
        <v>0</v>
      </c>
    </row>
    <row r="5" spans="1:17" x14ac:dyDescent="0.25">
      <c r="A5" s="10" t="s">
        <v>28</v>
      </c>
      <c r="B5" s="10" t="s">
        <v>29</v>
      </c>
      <c r="C5" s="10" t="s">
        <v>30</v>
      </c>
      <c r="D5" s="10" t="s">
        <v>25</v>
      </c>
      <c r="E5" s="10" t="s">
        <v>32</v>
      </c>
      <c r="F5" s="10" t="s">
        <v>31</v>
      </c>
      <c r="G5" s="12">
        <v>0</v>
      </c>
      <c r="H5" s="12">
        <v>12500</v>
      </c>
      <c r="I5" s="12">
        <v>12484.01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0.99872079999999996</v>
      </c>
      <c r="P5" s="6">
        <f t="shared" si="2"/>
        <v>0</v>
      </c>
      <c r="Q5" s="6">
        <f t="shared" si="3"/>
        <v>0</v>
      </c>
    </row>
    <row r="6" spans="1:17" x14ac:dyDescent="0.25">
      <c r="A6" s="10" t="s">
        <v>22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2">
        <v>9500</v>
      </c>
      <c r="H6" s="12">
        <v>9500</v>
      </c>
      <c r="I6" s="12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0" t="s">
        <v>33</v>
      </c>
      <c r="B7" s="10" t="s">
        <v>34</v>
      </c>
      <c r="C7" s="10" t="s">
        <v>30</v>
      </c>
      <c r="D7" s="10" t="s">
        <v>25</v>
      </c>
      <c r="E7" s="10" t="s">
        <v>36</v>
      </c>
      <c r="F7" s="10" t="s">
        <v>35</v>
      </c>
      <c r="G7" s="12">
        <v>20000</v>
      </c>
      <c r="H7" s="12">
        <v>20000</v>
      </c>
      <c r="I7" s="12">
        <v>16181.62</v>
      </c>
      <c r="J7" s="5"/>
      <c r="K7" s="5"/>
      <c r="L7" s="5"/>
      <c r="M7" s="8" t="s">
        <v>17</v>
      </c>
      <c r="N7" s="7">
        <f t="shared" si="0"/>
        <v>0.80908100000000005</v>
      </c>
      <c r="O7" s="7">
        <f t="shared" si="1"/>
        <v>0.80908100000000005</v>
      </c>
      <c r="P7" s="6">
        <f t="shared" si="2"/>
        <v>0</v>
      </c>
      <c r="Q7" s="6">
        <f t="shared" si="3"/>
        <v>0</v>
      </c>
    </row>
    <row r="8" spans="1:17" x14ac:dyDescent="0.25">
      <c r="A8" s="10" t="s">
        <v>28</v>
      </c>
      <c r="B8" s="10" t="s">
        <v>29</v>
      </c>
      <c r="C8" s="10" t="s">
        <v>37</v>
      </c>
      <c r="D8" s="10" t="s">
        <v>25</v>
      </c>
      <c r="E8" s="10" t="s">
        <v>32</v>
      </c>
      <c r="F8" s="10" t="s">
        <v>31</v>
      </c>
      <c r="G8" s="12">
        <v>150000</v>
      </c>
      <c r="H8" s="12">
        <v>129982.89</v>
      </c>
      <c r="I8" s="12">
        <v>97181</v>
      </c>
      <c r="J8" s="5"/>
      <c r="K8" s="5"/>
      <c r="L8" s="5"/>
      <c r="M8" s="8" t="s">
        <v>17</v>
      </c>
      <c r="N8" s="7">
        <f t="shared" si="0"/>
        <v>0.6478733333333333</v>
      </c>
      <c r="O8" s="7">
        <f t="shared" si="1"/>
        <v>0.74764455537186469</v>
      </c>
      <c r="P8" s="6">
        <f t="shared" si="2"/>
        <v>0</v>
      </c>
      <c r="Q8" s="6">
        <f t="shared" si="3"/>
        <v>0</v>
      </c>
    </row>
    <row r="9" spans="1:17" x14ac:dyDescent="0.25">
      <c r="A9" s="10" t="s">
        <v>38</v>
      </c>
      <c r="B9" s="10" t="s">
        <v>39</v>
      </c>
      <c r="C9" s="10" t="s">
        <v>40</v>
      </c>
      <c r="D9" s="10" t="s">
        <v>25</v>
      </c>
      <c r="E9" s="10" t="s">
        <v>42</v>
      </c>
      <c r="F9" s="10" t="s">
        <v>41</v>
      </c>
      <c r="G9" s="12">
        <v>0</v>
      </c>
      <c r="H9" s="12">
        <v>601001</v>
      </c>
      <c r="I9" s="12">
        <v>601001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1</v>
      </c>
      <c r="P9" s="6">
        <f t="shared" si="2"/>
        <v>0</v>
      </c>
      <c r="Q9" s="6">
        <f t="shared" si="3"/>
        <v>0</v>
      </c>
    </row>
    <row r="10" spans="1:17" x14ac:dyDescent="0.25">
      <c r="G10" s="13">
        <f>SUM(G4:G9)</f>
        <v>182500</v>
      </c>
      <c r="H10" s="13">
        <f>SUM(H4:H9)</f>
        <v>775983.89</v>
      </c>
      <c r="I10" s="13">
        <f>SUM(I4:I9)</f>
        <v>726847.63</v>
      </c>
      <c r="P10" s="11">
        <f t="shared" ref="P10" si="4">IF(J10=0,0,L10/J10)</f>
        <v>0</v>
      </c>
      <c r="Q10" s="11">
        <f t="shared" ref="Q10" si="5">IF(L10=0,0,L10/K10)</f>
        <v>0</v>
      </c>
    </row>
    <row r="11" spans="1:17" x14ac:dyDescent="0.25">
      <c r="A11" t="s">
        <v>21</v>
      </c>
    </row>
    <row r="15" spans="1:17" x14ac:dyDescent="0.25">
      <c r="B15" s="22" t="s">
        <v>44</v>
      </c>
      <c r="F15" s="22" t="s">
        <v>45</v>
      </c>
    </row>
    <row r="16" spans="1:17" x14ac:dyDescent="0.25">
      <c r="B16" s="22" t="s">
        <v>46</v>
      </c>
      <c r="F16" s="22" t="s">
        <v>48</v>
      </c>
    </row>
    <row r="17" spans="2:6" x14ac:dyDescent="0.25">
      <c r="B17" s="22" t="s">
        <v>47</v>
      </c>
      <c r="F17" s="22" t="s">
        <v>49</v>
      </c>
    </row>
  </sheetData>
  <mergeCells count="5">
    <mergeCell ref="A1:Q1"/>
    <mergeCell ref="G2:I2"/>
    <mergeCell ref="J2:M2"/>
    <mergeCell ref="N2:O2"/>
    <mergeCell ref="P2:Q2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4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DIF MUNICIPAL ACAMBARO</cp:lastModifiedBy>
  <cp:lastPrinted>2025-07-21T19:05:35Z</cp:lastPrinted>
  <dcterms:created xsi:type="dcterms:W3CDTF">2023-06-21T19:35:53Z</dcterms:created>
  <dcterms:modified xsi:type="dcterms:W3CDTF">2025-07-21T19:08:18Z</dcterms:modified>
</cp:coreProperties>
</file>