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C08A92E7-1231-48BB-9F84-AD3392D54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<sst xmlns="http://schemas.openxmlformats.org/spreadsheetml/2006/main" count="27" uniqueCount="27">
  <si>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</si>
  <si>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</si>
  <si>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</si>
  <si>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</si>
  <si>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</si>
  <si>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</si>
  <si>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</si>
  <si>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</si>
  <si>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</si>
  <si>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</si>
  <si>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</si>
  <si>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</si>
  <si>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</si>
  <si>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</si>
  <si>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</si>
  <si>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</si>
  <si>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</si>
  <si>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</si>
  <si>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</si>
  <si>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</si>
  <si>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</si>
  <si>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</si>
  <si>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</si>
  <si>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</si>
  <si>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</si>
  <si>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</si>
  <si>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Cultura de Acámbaro, Guanajuato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</si>
</sst>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746125</xdr:colOff>
      <xdr:row>25</xdr:row>
      <xdr:rowOff>63500</xdr:rowOff>
    </xdr:from>
    <xdr:to>
      <xdr:col>5</xdr:col>
      <xdr:colOff>124460</xdr:colOff>
      <xdr:row>35</xdr:row>
      <xdr:rowOff>89535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9988F8-CADC-49BC-8907-6266F2C90D2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746125" y="4079875"/>
          <a:ext cx="7903210" cy="1454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60" zoomScaleNormal="100" workbookViewId="0">
      <selection activeCell="E16" sqref="E1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4300312.6100000003</v>
      </c>
      <c r="C3" s="8">
        <f t="shared" ref="C3:F3" si="0">C4+C12</f>
        <v>4200534.1100000003</v>
      </c>
      <c r="D3" s="8">
        <f t="shared" si="0"/>
        <v>3885310.94</v>
      </c>
      <c r="E3" s="8">
        <f t="shared" si="0"/>
        <v>4615535.78</v>
      </c>
      <c r="F3" s="8">
        <f t="shared" si="0"/>
        <v>315223.17000000004</v>
      </c>
    </row>
    <row r="4" spans="1:6" x14ac:dyDescent="0.2">
      <c r="A4" s="5" t="s">
        <v>4</v>
      </c>
      <c r="B4" s="8">
        <f>SUM(B5:B11)</f>
        <v>3569678.27</v>
      </c>
      <c r="C4" s="8">
        <f>SUM(C5:C11)</f>
        <v>4200534.1100000003</v>
      </c>
      <c r="D4" s="8">
        <f>SUM(D5:D11)</f>
        <v>3885310.94</v>
      </c>
      <c r="E4" s="8">
        <f>SUM(E5:E11)</f>
        <v>3884901.44</v>
      </c>
      <c r="F4" s="8">
        <f>SUM(F5:F11)</f>
        <v>315223.17000000004</v>
      </c>
    </row>
    <row r="5" spans="1:6" x14ac:dyDescent="0.2">
      <c r="A5" s="6" t="s">
        <v>5</v>
      </c>
      <c r="B5" s="9">
        <v>3366775.36</v>
      </c>
      <c r="C5" s="9">
        <v>1726088.86</v>
      </c>
      <c r="D5" s="9">
        <v>1399882.69</v>
      </c>
      <c r="E5" s="9">
        <f>B5+C5-D5</f>
        <v>3692981.53</v>
      </c>
      <c r="F5" s="9">
        <f t="shared" ref="F5:F11" si="1">E5-B5</f>
        <v>326206.16999999993</v>
      </c>
    </row>
    <row r="6" spans="1:6" x14ac:dyDescent="0.2">
      <c r="A6" s="6" t="s">
        <v>6</v>
      </c>
      <c r="B6" s="9">
        <v>195902.91</v>
      </c>
      <c r="C6" s="9">
        <v>2474445.25</v>
      </c>
      <c r="D6" s="9">
        <v>2485428.25</v>
      </c>
      <c r="E6" s="9">
        <f t="shared" ref="E6:E11" si="2">B6+C6-D6</f>
        <v>184919.91000000015</v>
      </c>
      <c r="F6" s="9">
        <f t="shared" si="1"/>
        <v>-10982.999999999854</v>
      </c>
    </row>
    <row r="7" spans="1:6" x14ac:dyDescent="0.2">
      <c r="A7" s="6" t="s">
        <v>7</v>
      </c>
      <c r="B7" s="9">
        <v>7000</v>
      </c>
      <c r="C7" s="9">
        <v>0</v>
      </c>
      <c r="D7" s="9">
        <v>0</v>
      </c>
      <c r="E7" s="9">
        <f t="shared" si="2"/>
        <v>7000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730634.34</v>
      </c>
      <c r="C12" s="8">
        <f>SUM(C13:C21)</f>
        <v>0</v>
      </c>
      <c r="D12" s="8">
        <f>SUM(D13:D21)</f>
        <v>0</v>
      </c>
      <c r="E12" s="8">
        <f>SUM(E13:E21)</f>
        <v>730634.34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849915.95</v>
      </c>
      <c r="C16" s="9">
        <v>0</v>
      </c>
      <c r="D16" s="9">
        <v>0</v>
      </c>
      <c r="E16" s="9">
        <f t="shared" si="4"/>
        <v>849915.95</v>
      </c>
      <c r="F16" s="9">
        <f t="shared" si="3"/>
        <v>0</v>
      </c>
    </row>
    <row r="17" spans="1:6" x14ac:dyDescent="0.2">
      <c r="A17" s="6" t="s">
        <v>15</v>
      </c>
      <c r="B17" s="9">
        <v>31385.4</v>
      </c>
      <c r="C17" s="9">
        <v>0</v>
      </c>
      <c r="D17" s="9">
        <v>0</v>
      </c>
      <c r="E17" s="9">
        <f t="shared" si="4"/>
        <v>31385.4</v>
      </c>
      <c r="F17" s="9">
        <f t="shared" si="3"/>
        <v>0</v>
      </c>
    </row>
    <row r="18" spans="1:6" x14ac:dyDescent="0.2">
      <c r="A18" s="6" t="s">
        <v>16</v>
      </c>
      <c r="B18" s="9">
        <v>-150667.01</v>
      </c>
      <c r="C18" s="9">
        <v>0</v>
      </c>
      <c r="D18" s="9">
        <v>0</v>
      </c>
      <c r="E18" s="9">
        <f t="shared" si="4"/>
        <v>-150667.01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2025-04-21T20:18:35Z</cp:lastPrinted>
  <dcterms:created xsi:type="dcterms:W3CDTF">2014-02-09T04:04:15Z</dcterms:created>
  <dcterms:modified xsi:type="dcterms:W3CDTF">2025-04-21T20:18:38Z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