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CON ERROR\"/>
    </mc:Choice>
  </mc:AlternateContent>
  <xr:revisionPtr revIDLastSave="0" documentId="13_ncr:1_{0829A6EE-A2AD-4A47-B559-3451B89E2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C38" i="4"/>
  <c r="G36" i="4"/>
  <c r="D36" i="4"/>
  <c r="G35" i="4"/>
  <c r="F35" i="4"/>
  <c r="E35" i="4"/>
  <c r="D35" i="4"/>
  <c r="C35" i="4"/>
  <c r="B35" i="4"/>
  <c r="B38" i="4" s="1"/>
  <c r="G33" i="4"/>
  <c r="D33" i="4"/>
  <c r="D29" i="4" s="1"/>
  <c r="D38" i="4" s="1"/>
  <c r="G32" i="4"/>
  <c r="G29" i="4" s="1"/>
  <c r="D32" i="4"/>
  <c r="G31" i="4"/>
  <c r="D31" i="4"/>
  <c r="G30" i="4"/>
  <c r="D30" i="4"/>
  <c r="F29" i="4"/>
  <c r="F38" i="4" s="1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D19" i="4" s="1"/>
  <c r="G21" i="4"/>
  <c r="G19" i="4" s="1"/>
  <c r="D21" i="4"/>
  <c r="G20" i="4"/>
  <c r="D20" i="4"/>
  <c r="F19" i="4"/>
  <c r="E19" i="4"/>
  <c r="C19" i="4"/>
  <c r="B19" i="4"/>
  <c r="G15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s="1"/>
  <c r="G38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<sst xmlns="http://schemas.openxmlformats.org/spreadsheetml/2006/main" count="50" uniqueCount="29">
  <si>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</si>
  <si>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</si>
  <si>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</si>
  <si>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</si>
  <si>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</si>
  <si>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</si>
  <si>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</si>
  <si>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</si>
  <si>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</si>
  <si>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</si>
  <si>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</si>
  <si>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</si>
  <si>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</si>
  <si>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</si>
  <si>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</si>
  <si>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</si>
  <si>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</si>
  <si>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</si>
  <si>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</si>
  <si>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</si>
  <si>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</si>
  <si>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</si>
  <si>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</si>
  <si>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</si>
  <si>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</si>
  <si>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</si>
  <si>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</si>
  <si>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</si>
  <si>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Cultura de Acámbaro,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</si>
</sst>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E16" sqref="E1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2" t="s">
        <v>28</v>
      </c>
      <c r="B1" s="43"/>
      <c r="C1" s="43"/>
      <c r="D1" s="43"/>
      <c r="E1" s="43"/>
      <c r="F1" s="43"/>
      <c r="G1" s="44"/>
    </row>
    <row r="2" spans="1:7" s="3" customFormat="1" x14ac:dyDescent="0.2">
      <c r="A2" s="20"/>
      <c r="B2" s="39" t="s">
        <v>22</v>
      </c>
      <c r="C2" s="40"/>
      <c r="D2" s="40"/>
      <c r="E2" s="40"/>
      <c r="F2" s="41"/>
      <c r="G2" s="37" t="s">
        <v>4</v>
      </c>
    </row>
    <row r="3" spans="1:7" s="1" customFormat="1" ht="24.95" customHeight="1" x14ac:dyDescent="0.2">
      <c r="A3" s="26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8"/>
    </row>
    <row r="4" spans="1:7" x14ac:dyDescent="0.2">
      <c r="A4" s="21" t="s">
        <v>5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2" t="s">
        <v>6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1" t="s">
        <v>7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1" t="s">
        <v>8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3" t="s">
        <v>9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2" t="s">
        <v>10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21" t="s">
        <v>11</v>
      </c>
      <c r="B10" s="28">
        <v>421400</v>
      </c>
      <c r="C10" s="28">
        <v>0</v>
      </c>
      <c r="D10" s="28">
        <f t="shared" si="0"/>
        <v>421400</v>
      </c>
      <c r="E10" s="28">
        <v>223652</v>
      </c>
      <c r="F10" s="28">
        <v>223652</v>
      </c>
      <c r="G10" s="28">
        <f t="shared" si="1"/>
        <v>-197748</v>
      </c>
    </row>
    <row r="11" spans="1:7" ht="22.5" x14ac:dyDescent="0.2">
      <c r="A11" s="21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1" t="s">
        <v>12</v>
      </c>
      <c r="B12" s="28">
        <v>6135455</v>
      </c>
      <c r="C12" s="28">
        <v>15000</v>
      </c>
      <c r="D12" s="28">
        <f t="shared" si="0"/>
        <v>6150455</v>
      </c>
      <c r="E12" s="28">
        <v>2585106.25</v>
      </c>
      <c r="F12" s="28">
        <v>2585106.25</v>
      </c>
      <c r="G12" s="28">
        <f t="shared" si="1"/>
        <v>-3550348.75</v>
      </c>
    </row>
    <row r="13" spans="1:7" x14ac:dyDescent="0.2">
      <c r="A13" s="21" t="s">
        <v>13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14</v>
      </c>
      <c r="B15" s="30">
        <f>SUM(B4:B13)</f>
        <v>6556855</v>
      </c>
      <c r="C15" s="30">
        <f t="shared" ref="C15:G15" si="2">SUM(C4:C13)</f>
        <v>15000</v>
      </c>
      <c r="D15" s="30">
        <f t="shared" si="2"/>
        <v>6571855</v>
      </c>
      <c r="E15" s="30">
        <f t="shared" si="2"/>
        <v>2808758.25</v>
      </c>
      <c r="F15" s="31">
        <f t="shared" si="2"/>
        <v>2808758.25</v>
      </c>
      <c r="G15" s="32">
        <f t="shared" si="2"/>
        <v>-3748096.75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33">
        <v>0</v>
      </c>
    </row>
    <row r="17" spans="1:7" ht="10.5" customHeight="1" x14ac:dyDescent="0.2">
      <c r="A17" s="19"/>
      <c r="B17" s="39" t="s">
        <v>22</v>
      </c>
      <c r="C17" s="40"/>
      <c r="D17" s="40"/>
      <c r="E17" s="40"/>
      <c r="F17" s="41"/>
      <c r="G17" s="37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8"/>
    </row>
    <row r="19" spans="1:7" x14ac:dyDescent="0.2">
      <c r="A19" s="17" t="s">
        <v>15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3" t="s">
        <v>5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18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f t="shared" ref="B29:G29" si="6">SUM(B30:B33)</f>
        <v>6556855</v>
      </c>
      <c r="C29" s="36">
        <f t="shared" si="6"/>
        <v>15000</v>
      </c>
      <c r="D29" s="36">
        <f t="shared" si="6"/>
        <v>6571855</v>
      </c>
      <c r="E29" s="36">
        <f t="shared" si="6"/>
        <v>2808758.25</v>
      </c>
      <c r="F29" s="36">
        <f t="shared" si="6"/>
        <v>2808758.25</v>
      </c>
      <c r="G29" s="36">
        <f t="shared" si="6"/>
        <v>-3748096.75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421400</v>
      </c>
      <c r="C32" s="35">
        <v>0</v>
      </c>
      <c r="D32" s="35">
        <f>B32+C32</f>
        <v>421400</v>
      </c>
      <c r="E32" s="35">
        <v>223652</v>
      </c>
      <c r="F32" s="35">
        <v>223652</v>
      </c>
      <c r="G32" s="35">
        <f t="shared" si="7"/>
        <v>-197748</v>
      </c>
    </row>
    <row r="33" spans="1:7" ht="22.5" x14ac:dyDescent="0.2">
      <c r="A33" s="23" t="s">
        <v>12</v>
      </c>
      <c r="B33" s="35">
        <v>6135455</v>
      </c>
      <c r="C33" s="35">
        <v>15000</v>
      </c>
      <c r="D33" s="35">
        <f>B33+C33</f>
        <v>6150455</v>
      </c>
      <c r="E33" s="35">
        <v>2585106.25</v>
      </c>
      <c r="F33" s="35">
        <v>2585106.25</v>
      </c>
      <c r="G33" s="35">
        <f t="shared" si="7"/>
        <v>-3550348.75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0">
        <f>SUM(B35+B29+B19)</f>
        <v>6556855</v>
      </c>
      <c r="C38" s="30">
        <f t="shared" ref="C38:G38" si="9">SUM(C35+C29+C19)</f>
        <v>15000</v>
      </c>
      <c r="D38" s="30">
        <f t="shared" si="9"/>
        <v>6571855</v>
      </c>
      <c r="E38" s="30">
        <f t="shared" si="9"/>
        <v>2808758.25</v>
      </c>
      <c r="F38" s="30">
        <f t="shared" si="9"/>
        <v>2808758.25</v>
      </c>
      <c r="G38" s="32">
        <f t="shared" si="9"/>
        <v>-3748096.75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33"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2012-12-11T20:48:19Z</dcterms:created>
  <dcterms:modified xsi:type="dcterms:W3CDTF">2025-07-22T19:56:28Z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