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4TO TRIMESTRE 2025\"/>
    </mc:Choice>
  </mc:AlternateContent>
  <xr:revisionPtr revIDLastSave="0" documentId="13_ncr:1_{DF0D716A-681A-4226-8BB5-9A89686C030B}" xr6:coauthVersionLast="47" xr6:coauthVersionMax="47" xr10:uidLastSave="{00000000-0000-0000-0000-000000000000}"/>
  <bookViews>
    <workbookView xWindow="6990" yWindow="4215" windowWidth="21600" windowHeight="11385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<sst xmlns="http://schemas.openxmlformats.org/spreadsheetml/2006/main" count="83" uniqueCount="83">
  <si>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</si>
  <si>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</si>
  <si>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</si>
  <si>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</si>
  <si>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</si>
  <si>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</si>
  <si>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</si>
  <si>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</si>
  <si>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</si>
  <si>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</si>
  <si>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</si>
  <si>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</si>
  <si>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</si>
  <si>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</si>
  <si>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</si>
  <si>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</si>
  <si>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</si>
  <si>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</si>
  <si>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</si>
  <si>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</si>
  <si>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</si>
  <si>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</si>
  <si>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</si>
  <si>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</si>
  <si>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</si>
  <si>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</si>
  <si>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</si>
  <si>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</si>
  <si>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</si>
  <si>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</si>
  <si>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</si>
  <si>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</si>
  <si>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</si>
  <si>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</si>
  <si>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</si>
  <si>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</si>
  <si>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</si>
  <si>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</si>
  <si>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</si>
  <si>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</si>
  <si>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</si>
  <si>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</si>
  <si>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</si>
  <si>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</si>
  <si>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</si>
  <si>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</si>
  <si>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</si>
  <si>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</si>
  <si>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</si>
  <si>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</si>
  <si>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</si>
  <si>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</si>
  <si>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</si>
  <si>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</si>
  <si>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</si>
  <si>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</si>
  <si>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</si>
  <si>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</si>
  <si>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</si>
  <si>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</si>
  <si>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</si>
  <si>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</si>
  <si>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</si>
  <si>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</si>
  <si>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</si>
  <si>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</si>
  <si>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</si>
  <si>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</si>
  <si>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</si>
  <si>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</si>
  <si>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</si>
  <si>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</si>
  <si>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</si>
  <si>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</si>
  <si>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</si>
  <si>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</si>
  <si>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</si>
  <si>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</si>
  <si>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</si>
  <si>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</si>
  <si>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</si>
  <si>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</si>
  <si>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Instituto Municipal de Cultura de Acámbaro, Guanajuato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</si>
</sst>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2320925</xdr:colOff>
      <xdr:row>83</xdr:row>
      <xdr:rowOff>82550</xdr:rowOff>
    </xdr:from>
    <xdr:to>
      <xdr:col>5</xdr:col>
      <xdr:colOff>165100</xdr:colOff>
      <xdr:row>93</xdr:row>
      <xdr:rowOff>73025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66D865-3A65-468E-82D3-20F932DC0F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0925" y="12734925"/>
          <a:ext cx="5702300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zoomScaleNormal="100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3411063.84</v>
      </c>
      <c r="C4" s="15">
        <f>SUM(C5:C11)</f>
        <v>-113337.24</v>
      </c>
      <c r="D4" s="15">
        <f>B4+C4</f>
        <v>3297726.5999999996</v>
      </c>
      <c r="E4" s="15">
        <f>SUM(E5:E11)</f>
        <v>3236312.7199999997</v>
      </c>
      <c r="F4" s="15">
        <f>SUM(F5:F11)</f>
        <v>3236312.7199999997</v>
      </c>
      <c r="G4" s="15">
        <f>D4-E4</f>
        <v>61413.879999999888</v>
      </c>
    </row>
    <row r="5" spans="1:8" x14ac:dyDescent="0.2">
      <c r="A5" s="8" t="s">
        <v>19</v>
      </c>
      <c r="B5" s="12">
        <v>1368324.02</v>
      </c>
      <c r="C5" s="12">
        <v>0</v>
      </c>
      <c r="D5" s="12">
        <f t="shared" ref="D5:D68" si="0">B5+C5</f>
        <v>1368324.02</v>
      </c>
      <c r="E5" s="12">
        <v>1365837.86</v>
      </c>
      <c r="F5" s="12">
        <v>1365837.86</v>
      </c>
      <c r="G5" s="12">
        <f t="shared" ref="G5:G68" si="1">D5-E5</f>
        <v>2486.1599999999162</v>
      </c>
      <c r="H5" s="4">
        <v>1100</v>
      </c>
    </row>
    <row r="6" spans="1:8" x14ac:dyDescent="0.2">
      <c r="A6" s="8" t="s">
        <v>20</v>
      </c>
      <c r="B6" s="12">
        <v>1724634.74</v>
      </c>
      <c r="C6" s="12">
        <v>0</v>
      </c>
      <c r="D6" s="12">
        <f t="shared" si="0"/>
        <v>1724634.74</v>
      </c>
      <c r="E6" s="12">
        <v>1667538.06</v>
      </c>
      <c r="F6" s="12">
        <v>1667538.06</v>
      </c>
      <c r="G6" s="12">
        <f t="shared" si="1"/>
        <v>57096.679999999935</v>
      </c>
      <c r="H6" s="4">
        <v>1200</v>
      </c>
    </row>
    <row r="7" spans="1:8" x14ac:dyDescent="0.2">
      <c r="A7" s="8" t="s">
        <v>21</v>
      </c>
      <c r="B7" s="12">
        <v>204767.84</v>
      </c>
      <c r="C7" s="12">
        <v>0</v>
      </c>
      <c r="D7" s="12">
        <f t="shared" si="0"/>
        <v>204767.84</v>
      </c>
      <c r="E7" s="12">
        <v>202936.8</v>
      </c>
      <c r="F7" s="12">
        <v>202936.8</v>
      </c>
      <c r="G7" s="12">
        <f t="shared" si="1"/>
        <v>1831.0400000000081</v>
      </c>
      <c r="H7" s="4">
        <v>1300</v>
      </c>
    </row>
    <row r="8" spans="1:8" x14ac:dyDescent="0.2">
      <c r="A8" s="8" t="s">
        <v>1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  <c r="H8" s="4">
        <v>1400</v>
      </c>
    </row>
    <row r="9" spans="1:8" x14ac:dyDescent="0.2">
      <c r="A9" s="8" t="s">
        <v>22</v>
      </c>
      <c r="B9" s="12">
        <v>113337.24</v>
      </c>
      <c r="C9" s="12">
        <v>-113337.24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474500</v>
      </c>
      <c r="C12" s="16">
        <f>SUM(C13:C21)</f>
        <v>-114126.76000000001</v>
      </c>
      <c r="D12" s="16">
        <f t="shared" si="0"/>
        <v>360373.24</v>
      </c>
      <c r="E12" s="16">
        <f>SUM(E13:E21)</f>
        <v>309429.47000000003</v>
      </c>
      <c r="F12" s="16">
        <f>SUM(F13:F21)</f>
        <v>309429.47000000003</v>
      </c>
      <c r="G12" s="16">
        <f t="shared" si="1"/>
        <v>50943.76999999996</v>
      </c>
      <c r="H12" s="7">
        <v>0</v>
      </c>
    </row>
    <row r="13" spans="1:8" x14ac:dyDescent="0.2">
      <c r="A13" s="8" t="s">
        <v>24</v>
      </c>
      <c r="B13" s="12">
        <v>204500</v>
      </c>
      <c r="C13" s="12">
        <v>-36356.300000000003</v>
      </c>
      <c r="D13" s="12">
        <f t="shared" si="0"/>
        <v>168143.7</v>
      </c>
      <c r="E13" s="12">
        <v>127574.23</v>
      </c>
      <c r="F13" s="12">
        <v>127574.23</v>
      </c>
      <c r="G13" s="12">
        <f t="shared" si="1"/>
        <v>40569.470000000016</v>
      </c>
      <c r="H13" s="4">
        <v>2100</v>
      </c>
    </row>
    <row r="14" spans="1:8" x14ac:dyDescent="0.2">
      <c r="A14" s="8" t="s">
        <v>25</v>
      </c>
      <c r="B14" s="12">
        <v>9000</v>
      </c>
      <c r="C14" s="12">
        <v>-8170.46</v>
      </c>
      <c r="D14" s="12">
        <f t="shared" si="0"/>
        <v>829.54</v>
      </c>
      <c r="E14" s="12">
        <v>0</v>
      </c>
      <c r="F14" s="12">
        <v>0</v>
      </c>
      <c r="G14" s="12">
        <f t="shared" si="1"/>
        <v>829.54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153000</v>
      </c>
      <c r="C16" s="12">
        <v>-49000</v>
      </c>
      <c r="D16" s="12">
        <f t="shared" si="0"/>
        <v>104000</v>
      </c>
      <c r="E16" s="12">
        <v>99673.22</v>
      </c>
      <c r="F16" s="12">
        <v>99673.22</v>
      </c>
      <c r="G16" s="12">
        <f t="shared" si="1"/>
        <v>4326.7799999999988</v>
      </c>
      <c r="H16" s="4">
        <v>2400</v>
      </c>
    </row>
    <row r="17" spans="1:8" x14ac:dyDescent="0.2">
      <c r="A17" s="8" t="s">
        <v>28</v>
      </c>
      <c r="B17" s="12">
        <v>5000</v>
      </c>
      <c r="C17" s="12">
        <v>-5000</v>
      </c>
      <c r="D17" s="12">
        <f t="shared" si="0"/>
        <v>0</v>
      </c>
      <c r="E17" s="12">
        <v>0</v>
      </c>
      <c r="F17" s="12">
        <v>0</v>
      </c>
      <c r="G17" s="12">
        <f t="shared" si="1"/>
        <v>0</v>
      </c>
      <c r="H17" s="4">
        <v>2500</v>
      </c>
    </row>
    <row r="18" spans="1:8" x14ac:dyDescent="0.2">
      <c r="A18" s="8" t="s">
        <v>29</v>
      </c>
      <c r="B18" s="12">
        <v>50000</v>
      </c>
      <c r="C18" s="12">
        <v>10000</v>
      </c>
      <c r="D18" s="12">
        <f t="shared" si="0"/>
        <v>60000</v>
      </c>
      <c r="E18" s="12">
        <v>57646.02</v>
      </c>
      <c r="F18" s="12">
        <v>57646.02</v>
      </c>
      <c r="G18" s="12">
        <f t="shared" si="1"/>
        <v>2353.9800000000032</v>
      </c>
      <c r="H18" s="4">
        <v>2600</v>
      </c>
    </row>
    <row r="19" spans="1:8" x14ac:dyDescent="0.2">
      <c r="A19" s="8" t="s">
        <v>30</v>
      </c>
      <c r="B19" s="12">
        <v>27000</v>
      </c>
      <c r="C19" s="12">
        <v>-10000</v>
      </c>
      <c r="D19" s="12">
        <f t="shared" si="0"/>
        <v>17000</v>
      </c>
      <c r="E19" s="12">
        <v>16136</v>
      </c>
      <c r="F19" s="12">
        <v>16136</v>
      </c>
      <c r="G19" s="12">
        <f t="shared" si="1"/>
        <v>864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26000</v>
      </c>
      <c r="C21" s="12">
        <v>-15600</v>
      </c>
      <c r="D21" s="12">
        <f t="shared" si="0"/>
        <v>10400</v>
      </c>
      <c r="E21" s="12">
        <v>8400</v>
      </c>
      <c r="F21" s="12">
        <v>8400</v>
      </c>
      <c r="G21" s="12">
        <f t="shared" si="1"/>
        <v>2000</v>
      </c>
      <c r="H21" s="4">
        <v>2900</v>
      </c>
    </row>
    <row r="22" spans="1:8" x14ac:dyDescent="0.2">
      <c r="A22" s="6" t="s">
        <v>16</v>
      </c>
      <c r="B22" s="16">
        <f>SUM(B23:B31)</f>
        <v>1401561.8099999998</v>
      </c>
      <c r="C22" s="16">
        <f>SUM(C23:C31)</f>
        <v>292164</v>
      </c>
      <c r="D22" s="16">
        <f t="shared" si="0"/>
        <v>1693725.8099999998</v>
      </c>
      <c r="E22" s="16">
        <f>SUM(E23:E31)</f>
        <v>1626468.6800000002</v>
      </c>
      <c r="F22" s="16">
        <f>SUM(F23:F31)</f>
        <v>1626468.6800000002</v>
      </c>
      <c r="G22" s="16">
        <f t="shared" si="1"/>
        <v>67257.129999999655</v>
      </c>
      <c r="H22" s="7">
        <v>0</v>
      </c>
    </row>
    <row r="23" spans="1:8" x14ac:dyDescent="0.2">
      <c r="A23" s="8" t="s">
        <v>33</v>
      </c>
      <c r="B23" s="12">
        <v>113960</v>
      </c>
      <c r="C23" s="12">
        <v>-521</v>
      </c>
      <c r="D23" s="12">
        <f t="shared" si="0"/>
        <v>113439</v>
      </c>
      <c r="E23" s="12">
        <v>108413</v>
      </c>
      <c r="F23" s="12">
        <v>108413</v>
      </c>
      <c r="G23" s="12">
        <f t="shared" si="1"/>
        <v>5026</v>
      </c>
      <c r="H23" s="4">
        <v>3100</v>
      </c>
    </row>
    <row r="24" spans="1:8" x14ac:dyDescent="0.2">
      <c r="A24" s="8" t="s">
        <v>34</v>
      </c>
      <c r="B24" s="12">
        <v>6600</v>
      </c>
      <c r="C24" s="12">
        <v>0</v>
      </c>
      <c r="D24" s="12">
        <f t="shared" si="0"/>
        <v>6600</v>
      </c>
      <c r="E24" s="12">
        <v>6000</v>
      </c>
      <c r="F24" s="12">
        <v>6000</v>
      </c>
      <c r="G24" s="12">
        <f t="shared" si="1"/>
        <v>600</v>
      </c>
      <c r="H24" s="4">
        <v>3200</v>
      </c>
    </row>
    <row r="25" spans="1:8" x14ac:dyDescent="0.2">
      <c r="A25" s="8" t="s">
        <v>35</v>
      </c>
      <c r="B25" s="12">
        <v>70000</v>
      </c>
      <c r="C25" s="12">
        <v>-7420</v>
      </c>
      <c r="D25" s="12">
        <f t="shared" si="0"/>
        <v>62580</v>
      </c>
      <c r="E25" s="12">
        <v>58297.61</v>
      </c>
      <c r="F25" s="12">
        <v>58297.61</v>
      </c>
      <c r="G25" s="12">
        <f t="shared" si="1"/>
        <v>4282.3899999999994</v>
      </c>
      <c r="H25" s="4">
        <v>3300</v>
      </c>
    </row>
    <row r="26" spans="1:8" x14ac:dyDescent="0.2">
      <c r="A26" s="8" t="s">
        <v>36</v>
      </c>
      <c r="B26" s="12">
        <v>21500</v>
      </c>
      <c r="C26" s="12">
        <v>600</v>
      </c>
      <c r="D26" s="12">
        <f t="shared" si="0"/>
        <v>22100</v>
      </c>
      <c r="E26" s="12">
        <v>15343.07</v>
      </c>
      <c r="F26" s="12">
        <v>15343.07</v>
      </c>
      <c r="G26" s="12">
        <f t="shared" si="1"/>
        <v>6756.93</v>
      </c>
      <c r="H26" s="4">
        <v>3400</v>
      </c>
    </row>
    <row r="27" spans="1:8" x14ac:dyDescent="0.2">
      <c r="A27" s="8" t="s">
        <v>37</v>
      </c>
      <c r="B27" s="12">
        <v>128000</v>
      </c>
      <c r="C27" s="12">
        <v>-19136.57</v>
      </c>
      <c r="D27" s="12">
        <f t="shared" si="0"/>
        <v>108863.43</v>
      </c>
      <c r="E27" s="12">
        <v>99553.3</v>
      </c>
      <c r="F27" s="12">
        <v>99553.3</v>
      </c>
      <c r="G27" s="12">
        <f t="shared" si="1"/>
        <v>9310.1299999999901</v>
      </c>
      <c r="H27" s="4">
        <v>3500</v>
      </c>
    </row>
    <row r="28" spans="1:8" x14ac:dyDescent="0.2">
      <c r="A28" s="8" t="s">
        <v>80</v>
      </c>
      <c r="B28" s="12">
        <v>10000</v>
      </c>
      <c r="C28" s="12">
        <v>-10000</v>
      </c>
      <c r="D28" s="12">
        <f t="shared" si="0"/>
        <v>0</v>
      </c>
      <c r="E28" s="12">
        <v>0</v>
      </c>
      <c r="F28" s="12">
        <v>0</v>
      </c>
      <c r="G28" s="12">
        <f t="shared" si="1"/>
        <v>0</v>
      </c>
      <c r="H28" s="4">
        <v>3600</v>
      </c>
    </row>
    <row r="29" spans="1:8" x14ac:dyDescent="0.2">
      <c r="A29" s="8" t="s">
        <v>38</v>
      </c>
      <c r="B29" s="12">
        <v>25000</v>
      </c>
      <c r="C29" s="12">
        <v>-19000</v>
      </c>
      <c r="D29" s="12">
        <f t="shared" si="0"/>
        <v>6000</v>
      </c>
      <c r="E29" s="12">
        <v>3891.9</v>
      </c>
      <c r="F29" s="12">
        <v>3891.9</v>
      </c>
      <c r="G29" s="12">
        <f t="shared" si="1"/>
        <v>2108.1</v>
      </c>
      <c r="H29" s="4">
        <v>3700</v>
      </c>
    </row>
    <row r="30" spans="1:8" x14ac:dyDescent="0.2">
      <c r="A30" s="8" t="s">
        <v>39</v>
      </c>
      <c r="B30" s="12">
        <v>911081.38</v>
      </c>
      <c r="C30" s="12">
        <v>210520</v>
      </c>
      <c r="D30" s="12">
        <f t="shared" si="0"/>
        <v>1121601.3799999999</v>
      </c>
      <c r="E30" s="12">
        <v>1082427.8</v>
      </c>
      <c r="F30" s="12">
        <v>1082427.8</v>
      </c>
      <c r="G30" s="12">
        <f t="shared" si="1"/>
        <v>39173.579999999842</v>
      </c>
      <c r="H30" s="4">
        <v>3800</v>
      </c>
    </row>
    <row r="31" spans="1:8" x14ac:dyDescent="0.2">
      <c r="A31" s="8" t="s">
        <v>0</v>
      </c>
      <c r="B31" s="12">
        <v>115420.43</v>
      </c>
      <c r="C31" s="12">
        <v>137121.57</v>
      </c>
      <c r="D31" s="12">
        <f t="shared" si="0"/>
        <v>252542</v>
      </c>
      <c r="E31" s="12">
        <v>252542</v>
      </c>
      <c r="F31" s="12">
        <v>252542</v>
      </c>
      <c r="G31" s="12">
        <f t="shared" si="1"/>
        <v>0</v>
      </c>
      <c r="H31" s="4">
        <v>3900</v>
      </c>
    </row>
    <row r="32" spans="1:8" x14ac:dyDescent="0.2">
      <c r="A32" s="6" t="s">
        <v>75</v>
      </c>
      <c r="B32" s="16">
        <f>SUM(B33:B41)</f>
        <v>1259729.3500000001</v>
      </c>
      <c r="C32" s="16">
        <f>SUM(C33:C41)</f>
        <v>0</v>
      </c>
      <c r="D32" s="16">
        <f t="shared" si="0"/>
        <v>1259729.3500000001</v>
      </c>
      <c r="E32" s="16">
        <f>SUM(E33:E41)</f>
        <v>1259712</v>
      </c>
      <c r="F32" s="16">
        <f>SUM(F33:F41)</f>
        <v>1259712</v>
      </c>
      <c r="G32" s="16">
        <f t="shared" si="1"/>
        <v>17.350000000093132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1259729.3500000001</v>
      </c>
      <c r="C36" s="12">
        <v>0</v>
      </c>
      <c r="D36" s="12">
        <f t="shared" si="0"/>
        <v>1259729.3500000001</v>
      </c>
      <c r="E36" s="12">
        <v>1259712</v>
      </c>
      <c r="F36" s="12">
        <v>1259712</v>
      </c>
      <c r="G36" s="12">
        <f t="shared" si="1"/>
        <v>17.350000000093132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10000</v>
      </c>
      <c r="C42" s="16">
        <f>SUM(C43:C51)</f>
        <v>-10000</v>
      </c>
      <c r="D42" s="16">
        <f t="shared" si="0"/>
        <v>0</v>
      </c>
      <c r="E42" s="16">
        <f>SUM(E43:E51)</f>
        <v>0</v>
      </c>
      <c r="F42" s="16">
        <f>SUM(F43:F51)</f>
        <v>0</v>
      </c>
      <c r="G42" s="16">
        <f t="shared" si="1"/>
        <v>0</v>
      </c>
      <c r="H42" s="7">
        <v>0</v>
      </c>
    </row>
    <row r="43" spans="1:8" x14ac:dyDescent="0.2">
      <c r="A43" s="3" t="s">
        <v>47</v>
      </c>
      <c r="B43" s="12">
        <v>10000</v>
      </c>
      <c r="C43" s="12">
        <v>-10000</v>
      </c>
      <c r="D43" s="12">
        <f t="shared" si="0"/>
        <v>0</v>
      </c>
      <c r="E43" s="12">
        <v>0</v>
      </c>
      <c r="F43" s="12">
        <v>0</v>
      </c>
      <c r="G43" s="12">
        <f t="shared" si="1"/>
        <v>0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6556855</v>
      </c>
      <c r="C76" s="14">
        <f t="shared" si="4"/>
        <v>54700</v>
      </c>
      <c r="D76" s="14">
        <f t="shared" si="4"/>
        <v>6611555</v>
      </c>
      <c r="E76" s="14">
        <f t="shared" si="4"/>
        <v>6431922.8700000001</v>
      </c>
      <c r="F76" s="14">
        <f t="shared" si="4"/>
        <v>6431922.8700000001</v>
      </c>
      <c r="G76" s="14">
        <f t="shared" si="4"/>
        <v>179632.1299999996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2026-01-26T16:51:03Z</cp:lastPrinted>
  <dcterms:created xsi:type="dcterms:W3CDTF">2014-02-10T03:37:14Z</dcterms:created>
  <dcterms:modified xsi:type="dcterms:W3CDTF">2026-01-28T15:36:35Z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