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ca\Desktop\2DO TRIMSTRE 2025\CON ERROR\"/>
    </mc:Choice>
  </mc:AlternateContent>
  <xr:revisionPtr revIDLastSave="0" documentId="13_ncr:1_{8B6BC565-C29D-4900-9A64-F86A9C5C292D}" xr6:coauthVersionLast="47" xr6:coauthVersionMax="47" xr10:uidLastSave="{00000000-0000-0000-0000-000000000000}"/>
  <bookViews>
    <workbookView xWindow="-120" yWindow="-120" windowWidth="29040" windowHeight="15840" activeTab="9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Hoja1" sheetId="26" r:id="rId15"/>
    <sheet name="7a" sheetId="11" state="hidden" r:id="rId16"/>
    <sheet name="7b" sheetId="12" state="hidden" r:id="rId17"/>
    <sheet name="7c" sheetId="13" state="hidden" r:id="rId18"/>
    <sheet name="7d" sheetId="14" state="hidden" r:id="rId19"/>
    <sheet name="F8_IEA" sheetId="15" state="hidden" r:id="rId20"/>
  </sheets>
  <externalReferences>
    <externalReference r:id="rId21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9" l="1"/>
  <c r="F29" i="19"/>
  <c r="G18" i="19"/>
  <c r="F18" i="19"/>
  <c r="E18" i="19"/>
  <c r="E29" i="19" s="1"/>
  <c r="D18" i="19"/>
  <c r="D29" i="19" s="1"/>
  <c r="C18" i="19"/>
  <c r="C29" i="19" s="1"/>
  <c r="B18" i="19"/>
  <c r="B29" i="19" s="1"/>
  <c r="G7" i="19"/>
  <c r="F7" i="19"/>
  <c r="E7" i="19"/>
  <c r="D7" i="19"/>
  <c r="C7" i="19"/>
  <c r="B7" i="19"/>
  <c r="G28" i="16"/>
  <c r="F28" i="16"/>
  <c r="E28" i="16"/>
  <c r="D28" i="16"/>
  <c r="C28" i="16"/>
  <c r="B28" i="16"/>
  <c r="G21" i="16"/>
  <c r="G31" i="16" s="1"/>
  <c r="F21" i="16"/>
  <c r="F31" i="16" s="1"/>
  <c r="E21" i="16"/>
  <c r="E31" i="16" s="1"/>
  <c r="D21" i="16"/>
  <c r="D31" i="16" s="1"/>
  <c r="C21" i="16"/>
  <c r="C31" i="16" s="1"/>
  <c r="B21" i="16"/>
  <c r="B31" i="16" s="1"/>
  <c r="G7" i="16"/>
  <c r="F7" i="16"/>
  <c r="E7" i="16"/>
  <c r="D7" i="16"/>
  <c r="C7" i="16"/>
  <c r="B7" i="16"/>
  <c r="F6" i="2" l="1"/>
  <c r="E6" i="2"/>
  <c r="A2" i="25" l="1"/>
  <c r="A2" i="19"/>
  <c r="A2" i="1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<sst xmlns="http://schemas.openxmlformats.org/spreadsheetml/2006/main" count="1293" uniqueCount="862">
  <si>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</si>
  <si>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</si>
  <si>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</si>
  <si>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</si>
  <si>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</si>
  <si>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</si>
  <si>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</si>
  <si>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</si>
  <si>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</si>
  <si>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</si>
  <si>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</si>
  <si>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</si>
  <si>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</si>
  <si>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</si>
  <si>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</si>
  <si>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</si>
  <si>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</si>
  <si>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</si>
  <si>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</si>
  <si>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</si>
  <si>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</si>
  <si>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</si>
  <si>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</si>
  <si>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</si>
  <si>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</si>
  <si>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</si>
  <si>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</si>
  <si>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</si>
  <si>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</si>
  <si>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</si>
  <si>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</si>
  <si>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</si>
  <si>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</si>
  <si>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</si>
  <si>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</si>
  <si>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</si>
  <si>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</si>
  <si>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</si>
  <si>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</si>
  <si>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</si>
  <si>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</si>
  <si>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</si>
  <si>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</si>
  <si>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</si>
  <si>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</si>
  <si>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</si>
  <si>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</si>
  <si>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</si>
  <si>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</si>
  <si>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</si>
  <si>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</si>
  <si>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</si>
  <si>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</si>
  <si>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</si>
  <si>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</si>
  <si>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</si>
  <si>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</si>
  <si>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</si>
  <si>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</si>
  <si>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</si>
  <si>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</si>
  <si>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</si>
  <si>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</si>
  <si>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</si>
  <si>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</si>
  <si>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</si>
  <si>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</si>
  <si>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</si>
  <si>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</si>
  <si>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</si>
  <si>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</si>
  <si>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</si>
  <si>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</si>
  <si>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</si>
  <si>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</si>
  <si>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</si>
  <si>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</si>
  <si>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</si>
  <si>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</si>
  <si>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</si>
  <si>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</si>
  <si>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</si>
  <si>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</si>
  <si>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</si>
  <si>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</si>
  <si>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</si>
  <si>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</si>
  <si>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</si>
  <si>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</si>
  <si>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</si>
  <si>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</si>
  <si>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</si>
  <si>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</si>
  <si>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</si>
  <si>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</si>
  <si>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</si>
  <si>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</si>
  <si>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</si>
  <si>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</si>
  <si>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</si>
  <si>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</si>
  <si>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</si>
  <si>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</si>
  <si>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</si>
  <si>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</si>
  <si>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</si>
  <si>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</si>
  <si>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</si>
  <si>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</si>
  <si>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</si>
  <si>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</si>
  <si>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</si>
  <si>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</si>
  <si>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</si>
  <si>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</si>
  <si>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</si>
  <si>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</si>
  <si>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</si>
  <si>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</si>
  <si>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</si>
  <si>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</si>
  <si>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</si>
  <si>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</si>
  <si>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</si>
  <si>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</si>
  <si>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</si>
  <si>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</si>
  <si>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</si>
  <si>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</si>
  <si>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</si>
  <si>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</si>
  <si>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</si>
  <si>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</si>
  <si>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</si>
  <si>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</si>
  <si>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</si>
  <si>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</si>
  <si>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</si>
  <si>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</si>
  <si>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</si>
  <si>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</si>
  <si>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</si>
  <si>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</si>
  <si>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</si>
  <si>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</si>
  <si>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</si>
  <si>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</si>
  <si>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</si>
  <si>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</si>
  <si>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</si>
  <si>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</si>
  <si>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</si>
  <si>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</si>
  <si>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</si>
  <si>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</si>
  <si>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</si>
  <si>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</si>
  <si>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</si>
  <si>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</si>
  <si>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</si>
  <si>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</si>
  <si>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</si>
  <si>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</si>
  <si>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</si>
  <si>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</si>
  <si>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</si>
  <si>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</si>
  <si>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</si>
  <si>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</si>
  <si>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</si>
  <si>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</si>
  <si>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</si>
  <si>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</si>
  <si>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</si>
  <si>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</si>
  <si>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</si>
  <si>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</si>
  <si>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</si>
  <si>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</si>
  <si>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</si>
  <si>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</si>
  <si>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</si>
  <si>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</si>
  <si>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</si>
  <si>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</si>
  <si>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</si>
  <si>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</si>
  <si>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</si>
  <si>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</si>
  <si>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</si>
  <si>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</si>
  <si>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</si>
  <si>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</si>
  <si>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</si>
  <si>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</si>
  <si>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</si>
  <si>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</si>
  <si>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</si>
  <si>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</si>
  <si>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</si>
  <si>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</si>
  <si>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</si>
  <si>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</si>
  <si>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</si>
  <si>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</si>
  <si>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</si>
  <si>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</si>
  <si>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</si>
  <si>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</si>
  <si>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</si>
  <si>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</si>
  <si>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</si>
  <si>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</si>
  <si>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</si>
  <si>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</si>
  <si>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</si>
  <si>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</si>
  <si>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</si>
  <si>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</si>
  <si>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</si>
  <si>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</si>
  <si>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</si>
  <si>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</si>
  <si>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</si>
  <si>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</si>
  <si>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</si>
  <si>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</si>
  <si>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</si>
  <si>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</si>
  <si>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</si>
  <si>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</si>
  <si>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</si>
  <si>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</si>
  <si>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</si>
  <si>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</si>
  <si>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</si>
  <si>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</si>
  <si>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</si>
  <si>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</si>
  <si>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</si>
  <si>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</si>
  <si>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</si>
  <si>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</si>
  <si>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</si>
  <si>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</si>
  <si>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</si>
  <si>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</si>
  <si>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</si>
  <si>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</si>
  <si>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</si>
  <si>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</si>
  <si>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</si>
  <si>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</si>
  <si>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</si>
  <si>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</si>
  <si>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</si>
  <si>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</si>
  <si>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</si>
  <si>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</si>
  <si>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</si>
  <si>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</si>
  <si>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</si>
  <si>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</si>
  <si>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</si>
  <si>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</si>
  <si>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</si>
  <si>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</si>
  <si>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</si>
  <si>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</si>
  <si>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</si>
  <si>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</si>
  <si>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</si>
  <si>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</si>
  <si>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</si>
  <si>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</si>
  <si>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</si>
  <si>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</si>
  <si>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</si>
  <si>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</si>
  <si>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</si>
  <si>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</si>
  <si>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</si>
  <si>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</si>
  <si>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</si>
  <si>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</si>
  <si>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</si>
  <si>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</si>
  <si>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</si>
  <si>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</si>
  <si>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</si>
  <si>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</si>
  <si>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</si>
  <si>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</si>
  <si>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</si>
  <si>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</si>
  <si>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</si>
  <si>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</si>
  <si>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</si>
  <si>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</si>
  <si>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</si>
  <si>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</si>
  <si>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</si>
  <si>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</si>
  <si>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</si>
  <si>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</si>
  <si>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</si>
  <si>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</si>
  <si>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</si>
  <si>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</si>
  <si>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</si>
  <si>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</si>
  <si>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</si>
  <si>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</si>
  <si>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</si>
  <si>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</si>
  <si>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</si>
  <si>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</si>
  <si>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</si>
  <si>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</si>
  <si>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</si>
  <si>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</si>
  <si>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</si>
  <si>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</si>
  <si>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</si>
  <si>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</si>
  <si>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</si>
  <si>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</si>
  <si>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</si>
  <si>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</si>
  <si>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</si>
  <si>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</si>
  <si>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</si>
  <si>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</si>
  <si>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</si>
  <si>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</si>
  <si>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</si>
  <si>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</si>
  <si>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</si>
  <si>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</si>
  <si>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</si>
  <si>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</si>
  <si>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</si>
  <si>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</si>
  <si>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</si>
  <si>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</si>
  <si>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</si>
  <si>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</si>
  <si>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</si>
  <si>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</si>
  <si>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</si>
  <si>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</si>
  <si>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</si>
  <si>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</si>
  <si>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</si>
  <si>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</si>
  <si>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</si>
  <si>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</si>
  <si>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</si>
  <si>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</si>
  <si>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</si>
  <si>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</si>
  <si>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</si>
  <si>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</si>
  <si>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</si>
  <si>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</si>
  <si>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</si>
  <si>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</si>
  <si>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</si>
  <si>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</si>
  <si>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</si>
  <si>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</si>
  <si>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</si>
  <si>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</si>
  <si>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</si>
  <si>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</si>
  <si>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</si>
  <si>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</si>
  <si>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</si>
  <si>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</si>
  <si>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</si>
  <si>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</si>
  <si>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</si>
  <si>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</si>
  <si>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</si>
  <si>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</si>
  <si>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</si>
  <si>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</si>
  <si>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</si>
  <si>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</si>
  <si>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</si>
  <si>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</si>
  <si>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</si>
  <si>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</si>
  <si>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</si>
  <si>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</si>
  <si>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</si>
  <si>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</si>
  <si>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</si>
  <si>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</si>
  <si>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</si>
  <si>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</si>
  <si>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</si>
  <si>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</si>
  <si>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</si>
  <si>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b2) Vivienda y Servicios a la Comunidad</t>
  </si>
  <si>
    <t>b3) Salud</t>
  </si>
  <si>
    <t>b4) Recreación, Cultura y Otras Manifestaciones Sociales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</si>
  <si>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</si>
  <si>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</si>
  <si>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</si>
  <si>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</si>
  <si>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</si>
  <si>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</si>
  <si>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</si>
  <si>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</si>
  <si>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</si>
  <si>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</si>
  <si>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</si>
  <si>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</si>
  <si>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</si>
  <si>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</si>
  <si>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</si>
  <si>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</si>
  <si>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</si>
  <si>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</si>
  <si>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</si>
  <si>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</si>
  <si>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</si>
  <si>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</si>
  <si>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</si>
  <si>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</si>
  <si>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</si>
  <si>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</si>
  <si>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</si>
  <si>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</si>
  <si>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</si>
  <si>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</si>
  <si>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</si>
  <si>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</si>
  <si>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</si>
  <si>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</si>
  <si>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</si>
  <si>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</si>
  <si>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</si>
  <si>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</si>
  <si>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</si>
  <si>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</si>
  <si>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</si>
  <si>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</si>
  <si>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</si>
  <si>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</si>
  <si>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</si>
  <si>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</si>
  <si>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</si>
  <si>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</si>
  <si>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</si>
  <si>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</si>
  <si>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</si>
  <si>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</si>
  <si>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</si>
  <si>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</si>
  <si>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</si>
  <si>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</si>
  <si>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</si>
  <si>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</si>
  <si>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</si>
  <si>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</si>
  <si>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</si>
  <si>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</si>
  <si>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</si>
  <si>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</si>
  <si>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</si>
  <si>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</si>
  <si>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</si>
  <si>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</si>
  <si>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</si>
  <si>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</si>
  <si>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</si>
  <si>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</si>
  <si>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</si>
  <si>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</si>
  <si>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</si>
  <si>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</si>
  <si>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</si>
  <si>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</si>
  <si>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</si>
  <si>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</si>
  <si>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</si>
  <si>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</si>
  <si>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</si>
  <si>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</si>
  <si>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</si>
  <si>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</si>
  <si>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</si>
  <si>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</si>
  <si>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</si>
  <si>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</si>
  <si>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</si>
  <si>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</si>
  <si>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</si>
  <si>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</si>
  <si>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</si>
  <si>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</si>
  <si>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</si>
  <si>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</si>
  <si>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</si>
  <si>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</si>
  <si>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</si>
  <si>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</si>
  <si>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</si>
  <si>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</si>
  <si>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</si>
  <si>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</si>
  <si>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</si>
  <si>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</si>
  <si>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</si>
  <si>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</si>
  <si>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</si>
  <si>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</si>
  <si>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</si>
  <si>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</si>
  <si>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</si>
  <si>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</si>
  <si>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</si>
  <si>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</si>
  <si>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</si>
  <si>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</si>
  <si>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</si>
  <si>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</si>
  <si>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</si>
  <si>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</si>
  <si>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</si>
  <si>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</si>
  <si>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</si>
  <si>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</si>
  <si>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</si>
  <si>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</si>
  <si>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</si>
  <si>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</si>
  <si>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</si>
  <si>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</si>
  <si>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</si>
  <si>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</si>
  <si>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</si>
  <si>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</si>
  <si>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</si>
  <si>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</si>
  <si>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</si>
  <si>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</si>
  <si>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</si>
  <si>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</si>
  <si>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</si>
  <si>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</si>
  <si>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</si>
  <si>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</si>
  <si>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</si>
  <si>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</si>
  <si>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</si>
  <si>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</si>
  <si>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</si>
  <si>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</si>
  <si>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</si>
  <si>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</si>
  <si>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</si>
  <si>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</si>
  <si>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</si>
  <si>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</si>
  <si>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</si>
  <si>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</si>
  <si>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</si>
  <si>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</si>
  <si>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</si>
  <si>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</si>
  <si>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t xml:space="preserve"> Instituto Municipal de Cultura de Acámbaro, Guanajuato</t>
  </si>
  <si>
    <t>Saldo al 31 de diciembre de 2024 (d)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</si>
  <si>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</si>
  <si>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Monto pagado de la inversión al 31 de Marzo de 2025 (k)</t>
  </si>
  <si>
    <t>Monto pagado de la inversión actualizado al 31 de Marzo de 2025 (l)</t>
  </si>
  <si>
    <t>Saldo pendiente por pagar de la inversión al 31 de Marzo de 2025 (m = g - l)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</si>
  <si>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</si>
  <si>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</si>
  <si>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</si>
  <si>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</si>
  <si>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</si>
  <si>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</si>
  <si>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</si>
  <si>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</si>
  <si>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</si>
  <si>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</si>
  <si>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</si>
  <si>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</si>
  <si>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</si>
  <si>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</si>
  <si>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</si>
  <si>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</si>
  <si>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</si>
  <si>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</si>
  <si>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</si>
  <si>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</si>
  <si>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</si>
  <si>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</si>
  <si>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</si>
  <si>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</si>
  <si>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</si>
  <si>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</si>
  <si>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</si>
  <si>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</si>
  <si>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</si>
  <si>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</si>
  <si>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</si>
  <si>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</si>
  <si>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</si>
  <si>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</si>
  <si>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</si>
  <si>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</si>
  <si>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</si>
  <si>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</si>
  <si>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</si>
  <si>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</si>
  <si>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</si>
  <si>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</si>
  <si>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</si>
  <si>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</si>
  <si>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</si>
  <si>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</si>
  <si>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</si>
  <si>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</si>
  <si>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</si>
  <si>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</si>
  <si>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</si>
  <si>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</si>
  <si>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</si>
  <si>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</si>
  <si>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</si>
  <si>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</si>
  <si>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</si>
  <si>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</si>
  <si>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</si>
  <si>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</si>
  <si>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</si>
  <si>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</si>
  <si>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</si>
  <si>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</si>
  <si>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</si>
  <si>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</si>
  <si>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</si>
  <si>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</si>
  <si>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</si>
  <si>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</si>
  <si>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</si>
  <si>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</si>
  <si>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</si>
  <si>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</si>
  <si>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</si>
  <si>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</si>
  <si>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</si>
  <si>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</si>
  <si>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</si>
  <si>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</si>
  <si>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</si>
  <si>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</si>
  <si>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</si>
  <si>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</si>
  <si>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</si>
  <si>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</si>
  <si>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</si>
  <si>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</si>
  <si>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</si>
  <si>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</si>
  <si>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</si>
  <si>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</si>
  <si>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</si>
  <si>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</si>
  <si>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</si>
  <si>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</si>
  <si>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</si>
  <si>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</si>
  <si>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</si>
  <si>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</si>
  <si>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</si>
  <si>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</si>
  <si>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</si>
  <si>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</si>
  <si>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</si>
  <si>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</si>
  <si>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</si>
  <si>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</si>
  <si>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</si>
  <si>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</si>
  <si>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</si>
  <si>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</si>
  <si>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</si>
  <si>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</si>
  <si>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</si>
  <si>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</si>
  <si>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</si>
  <si>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</si>
  <si>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</si>
  <si>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</si>
  <si>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</si>
  <si>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</si>
  <si>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31120M02C010000 DIRECCION GENERAL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</si>
  <si>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</si>
  <si>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</si>
  <si>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</si>
  <si>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</si>
  <si>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</si>
  <si>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</si>
  <si>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</si>
  <si>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</si>
  <si>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 xml:space="preserve">b1) Protección Ambiental </t>
  </si>
  <si>
    <t>02.01N</t>
  </si>
  <si>
    <t>02.02N</t>
  </si>
  <si>
    <t>02.03N</t>
  </si>
  <si>
    <t>02.04N</t>
  </si>
  <si>
    <t xml:space="preserve">b5) Educación </t>
  </si>
  <si>
    <t>02.05N</t>
  </si>
  <si>
    <t>02.06N</t>
  </si>
  <si>
    <t>02.07N</t>
  </si>
  <si>
    <t>03.01N</t>
  </si>
  <si>
    <t>03.02N</t>
  </si>
  <si>
    <t xml:space="preserve">c3) Combustibles y Energía 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</si>
  <si>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</si>
  <si>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</si>
  <si>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</si>
  <si>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</si>
  <si>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</si>
  <si>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</si>
  <si>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</si>
  <si>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</si>
  <si>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</si>
  <si>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</si>
  <si>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</si>
  <si>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</si>
  <si>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</si>
  <si>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</si>
  <si>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</si>
  <si>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</si>
  <si>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</si>
  <si>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</si>
  <si>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</si>
  <si>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</si>
  <si>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</si>
  <si>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</si>
  <si>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</si>
  <si>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</si>
  <si>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</si>
  <si>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</si>
  <si>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</si>
  <si>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</si>
  <si>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</si>
  <si>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</si>
  <si>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</si>
  <si>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</si>
  <si>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</si>
  <si>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</si>
  <si>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</si>
  <si>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</si>
  <si>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</si>
  <si>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</si>
  <si>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</si>
  <si>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Instituto Municipal de Cultura de Acámbaro, Guanajuato</t>
  </si>
  <si>
    <t>Año 5 ¹ (c)</t>
  </si>
  <si>
    <t>Año 4 ¹ (c)</t>
  </si>
  <si>
    <t>Año 3 ¹ (c)</t>
  </si>
  <si>
    <t>Año 2 ¹ (c)</t>
  </si>
  <si>
    <t>Año 1 ¹ (c)</t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</si>
  <si>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</si>
  <si>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 xml:space="preserve">1.  Ingresos de Libre Disposición </t>
  </si>
  <si>
    <t>(1=A+B+C+D+E+F+G+H+I+J+K+L)</t>
  </si>
  <si>
    <t>G.    Ingresos por Ventas de Bienes y Servicios</t>
  </si>
  <si>
    <t xml:space="preserve">J.    Transferencias </t>
  </si>
  <si>
    <t>2.  Transferencias Federales Etiquetadas (2=A+B+C+D+E)</t>
  </si>
  <si>
    <t>D.    Transferencias, Subsidios y Subvenciones, y Pensiones y Jubilaciones</t>
  </si>
  <si>
    <t>3.  Ingresos Derivados de Financiamientos (3=A)</t>
  </si>
  <si>
    <t>4.  Total de Resultados de Ingresos (4=1+2+3)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</si>
  <si>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</si>
  <si>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</si>
  <si>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t>1.  Gasto No Etiquetado (1=A+B+C+D+E+F+G+H+I)</t>
  </si>
  <si>
    <t>C.     Servicios Generales</t>
  </si>
  <si>
    <t>2.  Gasto Etiquetado (2=A+B+C+D+E+F+G+H+I)</t>
  </si>
  <si>
    <t>3.  Total del Resultado de Egresos (3=1+2)</t>
  </si>
  <si>
    <t>2025 (d)</t>
  </si>
  <si>
    <t>31 de diciembre de 2024 (e)</t>
  </si>
  <si>
    <t>f. Estimación por Pérdida o Deterioro de Activos Circulantes (f=f1+f2)</t>
  </si>
  <si>
    <t>V. Balance Presupuestario de Recursos Disponibles (V = A1 + A3.1 – B 1 + C1)</t>
  </si>
  <si>
    <t>II. Gasto Etiquetado (II=A+B+C+D)</t>
  </si>
  <si>
    <t>A. Personal Administrativo y de Servicio Público</t>
  </si>
  <si>
    <t>II. Gasto Etiquetado (II=A+B+C+D+E+F)</t>
  </si>
  <si>
    <t>VII. Balance Presupuestario de Recursos Etiquetados (VII = A2 + A3.2 – B2 + C2)</t>
  </si>
  <si>
    <t>III. Total del Gasto en Servicios Personales (III = I + II)</t>
  </si>
  <si>
    <t>Instituto Municipal de Cultura de Acámbaro, Guanajuato
Formato de Ingresos Estatales ( Sistema de Alertas )
2025
(PESOS)</t>
  </si>
  <si>
    <t>1 Trimestre</t>
  </si>
  <si>
    <t>2 Trimestre</t>
  </si>
  <si>
    <t>3 Trimestre</t>
  </si>
  <si>
    <t>4 Trimestre</t>
  </si>
  <si>
    <t>TOTAL</t>
  </si>
  <si>
    <t>Ingresos Totales</t>
  </si>
  <si>
    <t>Ingresos Locales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</si>
  <si>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</si>
  <si>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</si>
  <si>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</si>
  <si>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</si>
  <si>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</si>
  <si>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</si>
  <si>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Servicios</t>
  </si>
  <si>
    <t>Participaciones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</si>
  <si>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</si>
  <si>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</si>
  <si>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</si>
  <si>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</si>
  <si>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</si>
  <si>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</si>
  <si>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</si>
  <si>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 Sobre Extracción de Petróleo</t>
  </si>
  <si>
    <t>Gasolinas y Diésel</t>
  </si>
  <si>
    <t>Fondo del Impuesto Sobre la Renta</t>
  </si>
  <si>
    <t>Fondo de Estabilización de los Ingresos de las Entidades Federativas</t>
  </si>
  <si>
    <t>Transferencias, Asignaciones, Subsidios y Otras Ayudas</t>
  </si>
  <si>
    <t>Transferencias</t>
  </si>
  <si>
    <t xml:space="preserve">Convenios </t>
  </si>
  <si>
    <t>Incentivos Económicos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</si>
  <si>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</si>
  <si>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</si>
  <si>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</si>
  <si>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</si>
  <si>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</si>
  <si>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Otros Ingresos de Libre Disposición</t>
  </si>
  <si>
    <t>Transferencias Federales Etiquetadas</t>
  </si>
  <si>
    <t>Aportaciones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</si>
  <si>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</si>
  <si>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</si>
  <si>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</si>
  <si>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</si>
  <si>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</si>
  <si>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</si>
  <si>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 la Ciudad de México</t>
  </si>
  <si>
    <t>Fondo de Aportaciones para el Fortalecimiento de las Entidades Federativas</t>
  </si>
  <si>
    <t>Convenios</t>
  </si>
  <si>
    <t>Convenios de Protección Social en Salud</t>
  </si>
  <si>
    <t>Convenios de Descentralización</t>
  </si>
  <si>
    <t>Convenios de Reasignación</t>
  </si>
  <si>
    <t>Otros Convenios y Subsidios</t>
  </si>
  <si>
    <t>Fondos Distintos de Aportanciones</t>
  </si>
  <si>
    <t>Fondo para Entidades Federativas y Municipios Productores de Hidrocarburos</t>
  </si>
  <si>
    <t>Fondo Minero</t>
  </si>
  <si>
    <t>Transferencias, Subsidios y Subvenciones, y Pensiones y Jubilaciones</t>
  </si>
  <si>
    <t>Otros Ingresos Etiquetados</t>
  </si>
  <si>
    <t>2T</t>
  </si>
  <si>
    <t>Financiamiento Neto</t>
  </si>
  <si>
    <t>Monto total de disposiciones realizadas en el periodo</t>
  </si>
  <si>
    <t>Amortizaciones de Deuda Pública</t>
  </si>
  <si>
    <t>Participaciones Netas</t>
  </si>
  <si>
    <t>(-) Participaciones otorgadas a Municipios</t>
  </si>
  <si>
    <t>Incentivos Económicos Netos</t>
  </si>
  <si>
    <t>Inventivos Económicos</t>
  </si>
  <si>
    <t>(-) Incentivos Económicos otorgadas a Municipios</t>
  </si>
  <si>
    <t>Fuente: Informe elaborado con cifras generadas de la PEI, Información Financiera Trimestral y por anexos de la DCSC.</t>
  </si>
  <si>
    <t>al 31 de Diciembre de 2024 y al 30 de junio de 2025</t>
  </si>
  <si>
    <t>del 01 de Enero al 30 de junio de 2025</t>
  </si>
  <si>
    <t>del 01 de Enero al 30 de junio  de 2025</t>
  </si>
  <si>
    <t>Al 31 de Diciembre de 2024 y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</si>
</sst>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_ ;\-#,##0\ "/>
    <numFmt numFmtId="166" formatCode="#,##0.00_ ;\-#,##0.00\ 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40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14" xfId="0" applyFill="1" applyBorder="1"/>
    <xf numFmtId="0" fontId="3" fillId="0" borderId="15" xfId="0" applyFont="1" applyBorder="1"/>
    <xf numFmtId="0" fontId="0" fillId="0" borderId="0" xfId="0" applyProtection="1"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vertical="center"/>
    </xf>
    <xf numFmtId="0" fontId="0" fillId="0" borderId="14" xfId="0" applyFill="1" applyBorder="1" applyAlignment="1" applyProtection="1">
      <alignment vertical="center"/>
      <protection locked="0"/>
    </xf>
    <xf numFmtId="0" fontId="2" fillId="0" borderId="14" xfId="0" applyFont="1" applyFill="1" applyBorder="1" applyAlignment="1" applyProtection="1">
      <alignment vertical="center"/>
      <protection locked="0"/>
    </xf>
    <xf numFmtId="0" fontId="3" fillId="0" borderId="14" xfId="0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3" fillId="0" borderId="15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0" xfId="0"/>
    <xf numFmtId="0" fontId="0" fillId="0" borderId="0" xfId="0" applyBorder="1"/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2" fillId="3" borderId="14" xfId="0" applyFont="1" applyFill="1" applyBorder="1" applyAlignment="1">
      <alignment horizontal="left" indent="3"/>
    </xf>
    <xf numFmtId="0" fontId="2" fillId="2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2" fillId="3" borderId="13" xfId="0" applyFont="1" applyFill="1" applyBorder="1" applyAlignment="1">
      <alignment horizontal="left" vertical="center" indent="3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4" fillId="0" borderId="7" xfId="6" applyFont="1" applyBorder="1" applyAlignment="1">
      <alignment horizontal="left" vertical="top"/>
    </xf>
    <xf numFmtId="0" fontId="25" fillId="0" borderId="7" xfId="6" applyFont="1" applyBorder="1" applyAlignment="1">
      <alignment horizontal="left" vertical="top"/>
    </xf>
    <xf numFmtId="0" fontId="2" fillId="2" borderId="17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/>
    <xf numFmtId="0" fontId="2" fillId="0" borderId="13" xfId="0" applyFont="1" applyFill="1" applyBorder="1" applyAlignment="1">
      <alignment horizontal="left" vertical="center" indent="3"/>
    </xf>
    <xf numFmtId="0" fontId="2" fillId="0" borderId="14" xfId="0" applyFont="1" applyFill="1" applyBorder="1" applyAlignment="1">
      <alignment horizontal="left" vertical="center" indent="3"/>
    </xf>
    <xf numFmtId="0" fontId="0" fillId="0" borderId="15" xfId="0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0" fillId="0" borderId="14" xfId="0" applyFill="1" applyBorder="1" applyAlignment="1" applyProtection="1">
      <alignment horizontal="left" vertical="center" indent="6"/>
      <protection locked="0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 wrapText="1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0" fontId="0" fillId="0" borderId="0" xfId="0"/>
    <xf numFmtId="0" fontId="0" fillId="0" borderId="0" xfId="0" applyBorder="1"/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indent="3"/>
    </xf>
    <xf numFmtId="0" fontId="2" fillId="0" borderId="14" xfId="0" applyFont="1" applyFill="1" applyBorder="1" applyAlignment="1">
      <alignment horizontal="left" vertical="center" indent="3"/>
    </xf>
    <xf numFmtId="0" fontId="0" fillId="0" borderId="15" xfId="0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left" wrapText="1" indent="9"/>
    </xf>
    <xf numFmtId="0" fontId="0" fillId="0" borderId="14" xfId="0" applyFill="1" applyBorder="1" applyAlignment="1">
      <alignment horizontal="left" vertical="center" indent="6"/>
    </xf>
    <xf numFmtId="0" fontId="0" fillId="0" borderId="14" xfId="0" applyFill="1" applyBorder="1" applyAlignment="1">
      <alignment vertical="center"/>
    </xf>
    <xf numFmtId="0" fontId="0" fillId="0" borderId="14" xfId="0" applyFill="1" applyBorder="1" applyAlignment="1">
      <alignment horizontal="left" vertical="center" indent="9"/>
    </xf>
    <xf numFmtId="0" fontId="0" fillId="0" borderId="14" xfId="0" applyFill="1" applyBorder="1" applyAlignment="1">
      <alignment horizontal="left" vertical="center" wrapText="1" indent="6"/>
    </xf>
    <xf numFmtId="0" fontId="0" fillId="0" borderId="14" xfId="0" applyFill="1" applyBorder="1" applyAlignment="1">
      <alignment horizontal="left" vertical="center" wrapText="1" indent="9"/>
    </xf>
    <xf numFmtId="0" fontId="26" fillId="0" borderId="7" xfId="6" applyFont="1" applyBorder="1" applyAlignment="1">
      <alignment horizontal="left"/>
    </xf>
    <xf numFmtId="0" fontId="0" fillId="0" borderId="0" xfId="0"/>
    <xf numFmtId="0" fontId="2" fillId="0" borderId="13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2" fillId="0" borderId="13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horizontal="left" vertical="center" indent="6"/>
    </xf>
    <xf numFmtId="0" fontId="0" fillId="0" borderId="14" xfId="0" applyFill="1" applyBorder="1" applyAlignment="1">
      <alignment vertical="center"/>
    </xf>
    <xf numFmtId="0" fontId="0" fillId="0" borderId="14" xfId="0" applyFill="1" applyBorder="1" applyAlignment="1">
      <alignment horizontal="left" vertical="center" indent="9"/>
    </xf>
    <xf numFmtId="0" fontId="0" fillId="0" borderId="14" xfId="0" applyFill="1" applyBorder="1" applyAlignment="1">
      <alignment horizontal="left" vertical="center" wrapText="1" indent="6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4" fontId="2" fillId="0" borderId="14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horizontal="left" vertical="center" indent="6"/>
    </xf>
    <xf numFmtId="4" fontId="0" fillId="0" borderId="14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4" fontId="0" fillId="0" borderId="14" xfId="0" applyNumberFormat="1" applyFont="1" applyBorder="1" applyAlignment="1">
      <alignment vertical="center"/>
    </xf>
    <xf numFmtId="0" fontId="0" fillId="0" borderId="14" xfId="0" applyFont="1" applyBorder="1" applyAlignment="1">
      <alignment horizontal="left" vertical="center" wrapText="1" indent="3"/>
    </xf>
    <xf numFmtId="0" fontId="0" fillId="0" borderId="0" xfId="0" applyFont="1" applyAlignment="1">
      <alignment vertical="center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2" fillId="0" borderId="13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horizontal="left" vertical="center" indent="6"/>
    </xf>
    <xf numFmtId="0" fontId="0" fillId="0" borderId="14" xfId="0" applyFill="1" applyBorder="1" applyAlignment="1">
      <alignment vertical="center"/>
    </xf>
    <xf numFmtId="0" fontId="2" fillId="0" borderId="14" xfId="0" applyFont="1" applyFill="1" applyBorder="1" applyAlignment="1">
      <alignment horizontal="left" vertical="center" indent="3"/>
    </xf>
    <xf numFmtId="0" fontId="0" fillId="0" borderId="15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</xf>
    <xf numFmtId="0" fontId="2" fillId="0" borderId="14" xfId="0" applyFont="1" applyBorder="1" applyAlignment="1">
      <alignment horizontal="left" indent="3"/>
    </xf>
    <xf numFmtId="4" fontId="0" fillId="0" borderId="0" xfId="0" applyNumberFormat="1"/>
    <xf numFmtId="0" fontId="0" fillId="0" borderId="20" xfId="0" applyBorder="1" applyAlignment="1">
      <alignment vertical="center"/>
    </xf>
    <xf numFmtId="0" fontId="2" fillId="0" borderId="8" xfId="0" applyFont="1" applyBorder="1" applyAlignment="1">
      <alignment horizontal="left" vertical="center" indent="2"/>
    </xf>
    <xf numFmtId="3" fontId="0" fillId="0" borderId="20" xfId="8" applyNumberFormat="1" applyFont="1" applyFill="1" applyBorder="1" applyAlignment="1" applyProtection="1">
      <alignment horizontal="right" vertical="center"/>
      <protection locked="0"/>
    </xf>
    <xf numFmtId="49" fontId="0" fillId="0" borderId="8" xfId="0" applyNumberFormat="1" applyBorder="1" applyAlignment="1">
      <alignment horizontal="left" vertical="center" indent="3"/>
    </xf>
    <xf numFmtId="3" fontId="1" fillId="0" borderId="20" xfId="8" applyNumberFormat="1" applyFont="1" applyFill="1" applyBorder="1" applyAlignment="1" applyProtection="1">
      <alignment horizontal="right" vertical="center"/>
      <protection locked="0"/>
    </xf>
    <xf numFmtId="49" fontId="0" fillId="0" borderId="8" xfId="0" applyNumberFormat="1" applyBorder="1" applyAlignment="1">
      <alignment horizontal="left" vertical="center" indent="5"/>
    </xf>
    <xf numFmtId="3" fontId="0" fillId="0" borderId="20" xfId="8" applyNumberFormat="1" applyFont="1" applyFill="1" applyBorder="1" applyAlignment="1">
      <alignment horizontal="right" vertical="center"/>
    </xf>
    <xf numFmtId="49" fontId="0" fillId="0" borderId="20" xfId="0" applyNumberFormat="1" applyBorder="1" applyAlignment="1">
      <alignment vertical="center"/>
    </xf>
    <xf numFmtId="3" fontId="2" fillId="0" borderId="20" xfId="8" applyNumberFormat="1" applyFont="1" applyFill="1" applyBorder="1" applyAlignment="1" applyProtection="1">
      <alignment horizontal="right" vertical="center"/>
      <protection locked="0"/>
    </xf>
    <xf numFmtId="49" fontId="2" fillId="0" borderId="8" xfId="0" applyNumberFormat="1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indent="3"/>
    </xf>
    <xf numFmtId="49" fontId="2" fillId="0" borderId="8" xfId="0" applyNumberFormat="1" applyFont="1" applyBorder="1" applyAlignment="1">
      <alignment horizontal="left" indent="2"/>
    </xf>
    <xf numFmtId="2" fontId="0" fillId="0" borderId="20" xfId="0" applyNumberFormat="1" applyBorder="1" applyAlignment="1">
      <alignment horizontal="right" vertical="center"/>
    </xf>
    <xf numFmtId="49" fontId="0" fillId="0" borderId="8" xfId="0" applyNumberFormat="1" applyBorder="1" applyAlignment="1">
      <alignment horizontal="left" vertical="center" indent="2"/>
    </xf>
    <xf numFmtId="3" fontId="0" fillId="0" borderId="15" xfId="0" applyNumberFormat="1" applyBorder="1" applyAlignment="1">
      <alignment horizontal="right" vertical="center"/>
    </xf>
    <xf numFmtId="49" fontId="0" fillId="0" borderId="15" xfId="0" applyNumberFormat="1" applyBorder="1" applyAlignment="1">
      <alignment vertical="center"/>
    </xf>
    <xf numFmtId="0" fontId="0" fillId="0" borderId="20" xfId="0" applyBorder="1"/>
    <xf numFmtId="165" fontId="2" fillId="0" borderId="20" xfId="8" applyNumberFormat="1" applyFont="1" applyFill="1" applyBorder="1" applyAlignment="1" applyProtection="1">
      <alignment horizontal="right" vertical="center"/>
      <protection locked="0"/>
    </xf>
    <xf numFmtId="165" fontId="0" fillId="0" borderId="20" xfId="8" applyNumberFormat="1" applyFont="1" applyFill="1" applyBorder="1" applyAlignment="1" applyProtection="1">
      <alignment horizontal="right" vertical="center"/>
      <protection locked="0"/>
    </xf>
    <xf numFmtId="165" fontId="1" fillId="0" borderId="20" xfId="8" applyNumberFormat="1" applyFont="1" applyFill="1" applyBorder="1" applyAlignment="1" applyProtection="1">
      <alignment horizontal="right" vertical="center"/>
      <protection locked="0"/>
    </xf>
    <xf numFmtId="165" fontId="0" fillId="0" borderId="20" xfId="8" applyNumberFormat="1" applyFont="1" applyFill="1" applyBorder="1" applyAlignment="1">
      <alignment horizontal="right"/>
    </xf>
    <xf numFmtId="165" fontId="0" fillId="2" borderId="16" xfId="8" applyNumberFormat="1" applyFont="1" applyFill="1" applyBorder="1" applyAlignment="1">
      <alignment horizontal="right"/>
    </xf>
    <xf numFmtId="165" fontId="0" fillId="0" borderId="20" xfId="8" applyNumberFormat="1" applyFont="1" applyBorder="1" applyAlignment="1">
      <alignment horizontal="right"/>
    </xf>
    <xf numFmtId="165" fontId="0" fillId="0" borderId="20" xfId="8" applyNumberFormat="1" applyFont="1" applyFill="1" applyBorder="1" applyAlignment="1">
      <alignment horizontal="right" vertical="center"/>
    </xf>
    <xf numFmtId="165" fontId="0" fillId="0" borderId="15" xfId="8" applyNumberFormat="1" applyFont="1" applyFill="1" applyBorder="1" applyAlignment="1">
      <alignment horizontal="right"/>
    </xf>
    <xf numFmtId="165" fontId="2" fillId="0" borderId="20" xfId="8" applyNumberFormat="1" applyFont="1" applyFill="1" applyBorder="1" applyAlignment="1" applyProtection="1">
      <alignment vertical="center"/>
      <protection locked="0"/>
    </xf>
    <xf numFmtId="165" fontId="0" fillId="2" borderId="16" xfId="0" applyNumberFormat="1" applyFill="1" applyBorder="1" applyAlignment="1">
      <alignment vertical="center"/>
    </xf>
    <xf numFmtId="164" fontId="0" fillId="0" borderId="20" xfId="0" applyNumberFormat="1" applyBorder="1" applyAlignment="1" applyProtection="1">
      <alignment vertical="center"/>
      <protection locked="0"/>
    </xf>
    <xf numFmtId="165" fontId="0" fillId="0" borderId="20" xfId="8" applyNumberFormat="1" applyFont="1" applyFill="1" applyBorder="1" applyAlignment="1" applyProtection="1">
      <alignment vertical="center"/>
      <protection locked="0"/>
    </xf>
    <xf numFmtId="165" fontId="0" fillId="0" borderId="20" xfId="0" applyNumberFormat="1" applyBorder="1" applyAlignment="1" applyProtection="1">
      <alignment vertical="center"/>
      <protection locked="0"/>
    </xf>
    <xf numFmtId="16" fontId="0" fillId="0" borderId="20" xfId="0" applyNumberFormat="1" applyBorder="1" applyAlignment="1">
      <alignment vertical="center"/>
    </xf>
    <xf numFmtId="165" fontId="0" fillId="0" borderId="20" xfId="8" applyNumberFormat="1" applyFont="1" applyFill="1" applyBorder="1" applyAlignment="1">
      <alignment vertical="center"/>
    </xf>
    <xf numFmtId="165" fontId="0" fillId="0" borderId="20" xfId="0" applyNumberFormat="1" applyBorder="1" applyAlignment="1">
      <alignment vertical="center"/>
    </xf>
    <xf numFmtId="43" fontId="0" fillId="0" borderId="15" xfId="8" applyFont="1" applyFill="1" applyBorder="1"/>
    <xf numFmtId="3" fontId="2" fillId="0" borderId="20" xfId="8" applyNumberFormat="1" applyFont="1" applyFill="1" applyBorder="1" applyProtection="1">
      <protection locked="0"/>
    </xf>
    <xf numFmtId="3" fontId="1" fillId="0" borderId="20" xfId="8" applyNumberFormat="1" applyFont="1" applyFill="1" applyBorder="1" applyProtection="1">
      <protection locked="0"/>
    </xf>
    <xf numFmtId="3" fontId="0" fillId="0" borderId="20" xfId="8" applyNumberFormat="1" applyFont="1" applyFill="1" applyBorder="1" applyProtection="1">
      <protection locked="0"/>
    </xf>
    <xf numFmtId="3" fontId="0" fillId="0" borderId="20" xfId="8" applyNumberFormat="1" applyFont="1" applyFill="1" applyBorder="1"/>
    <xf numFmtId="3" fontId="7" fillId="2" borderId="16" xfId="8" applyNumberFormat="1" applyFont="1" applyFill="1" applyBorder="1" applyAlignment="1"/>
    <xf numFmtId="3" fontId="8" fillId="2" borderId="16" xfId="8" applyNumberFormat="1" applyFont="1" applyFill="1" applyBorder="1" applyAlignment="1"/>
    <xf numFmtId="3" fontId="2" fillId="0" borderId="20" xfId="8" applyNumberFormat="1" applyFont="1" applyFill="1" applyBorder="1"/>
    <xf numFmtId="3" fontId="2" fillId="0" borderId="20" xfId="8" applyNumberFormat="1" applyFont="1" applyFill="1" applyBorder="1" applyAlignment="1" applyProtection="1">
      <alignment vertical="center"/>
      <protection locked="0"/>
    </xf>
    <xf numFmtId="3" fontId="1" fillId="0" borderId="20" xfId="8" applyNumberFormat="1" applyFont="1" applyFill="1" applyBorder="1" applyAlignment="1" applyProtection="1">
      <alignment vertical="center"/>
      <protection locked="0"/>
    </xf>
    <xf numFmtId="3" fontId="0" fillId="0" borderId="20" xfId="8" applyNumberFormat="1" applyFont="1" applyFill="1" applyBorder="1" applyAlignment="1">
      <alignment vertical="center"/>
    </xf>
    <xf numFmtId="4" fontId="0" fillId="0" borderId="15" xfId="8" applyNumberFormat="1" applyFont="1" applyFill="1" applyBorder="1" applyAlignment="1">
      <alignment vertical="center"/>
    </xf>
    <xf numFmtId="3" fontId="1" fillId="0" borderId="13" xfId="8" applyNumberFormat="1" applyFont="1" applyFill="1" applyBorder="1" applyAlignment="1" applyProtection="1">
      <alignment vertical="center"/>
      <protection locked="0"/>
    </xf>
    <xf numFmtId="3" fontId="8" fillId="2" borderId="16" xfId="8" applyNumberFormat="1" applyFont="1" applyFill="1" applyBorder="1" applyAlignment="1">
      <alignment vertical="center"/>
    </xf>
    <xf numFmtId="3" fontId="2" fillId="0" borderId="20" xfId="8" applyNumberFormat="1" applyFont="1" applyFill="1" applyBorder="1" applyAlignment="1">
      <alignment vertical="center"/>
    </xf>
    <xf numFmtId="3" fontId="0" fillId="0" borderId="13" xfId="0" applyNumberFormat="1" applyBorder="1" applyProtection="1">
      <protection locked="0"/>
    </xf>
    <xf numFmtId="3" fontId="8" fillId="2" borderId="16" xfId="8" applyNumberFormat="1" applyFont="1" applyFill="1" applyBorder="1"/>
    <xf numFmtId="4" fontId="0" fillId="0" borderId="15" xfId="8" applyNumberFormat="1" applyFont="1" applyFill="1" applyBorder="1"/>
    <xf numFmtId="166" fontId="0" fillId="0" borderId="20" xfId="8" applyNumberFormat="1" applyFont="1" applyFill="1" applyBorder="1"/>
    <xf numFmtId="3" fontId="0" fillId="0" borderId="20" xfId="8" applyNumberFormat="1" applyFont="1" applyFill="1" applyBorder="1" applyAlignment="1" applyProtection="1">
      <alignment vertical="center"/>
      <protection locked="0"/>
    </xf>
    <xf numFmtId="3" fontId="0" fillId="2" borderId="16" xfId="8" applyNumberFormat="1" applyFont="1" applyFill="1" applyBorder="1" applyAlignment="1">
      <alignment vertical="center"/>
    </xf>
    <xf numFmtId="3" fontId="0" fillId="0" borderId="15" xfId="8" applyNumberFormat="1" applyFont="1" applyFill="1" applyBorder="1"/>
    <xf numFmtId="3" fontId="0" fillId="0" borderId="0" xfId="8" applyNumberFormat="1" applyFont="1"/>
    <xf numFmtId="3" fontId="0" fillId="0" borderId="0" xfId="8" applyNumberFormat="1" applyFont="1" applyFill="1" applyBorder="1" applyAlignment="1" applyProtection="1">
      <alignment vertical="center"/>
      <protection locked="0"/>
    </xf>
    <xf numFmtId="165" fontId="2" fillId="3" borderId="20" xfId="8" applyNumberFormat="1" applyFont="1" applyFill="1" applyBorder="1" applyAlignment="1" applyProtection="1">
      <alignment vertical="center"/>
      <protection locked="0"/>
    </xf>
    <xf numFmtId="165" fontId="0" fillId="3" borderId="20" xfId="8" applyNumberFormat="1" applyFont="1" applyFill="1" applyBorder="1" applyAlignment="1" applyProtection="1">
      <alignment vertical="center"/>
      <protection locked="0"/>
    </xf>
    <xf numFmtId="165" fontId="1" fillId="3" borderId="20" xfId="8" applyNumberFormat="1" applyFont="1" applyFill="1" applyBorder="1" applyAlignment="1" applyProtection="1">
      <alignment vertical="center"/>
      <protection locked="0"/>
    </xf>
    <xf numFmtId="165" fontId="0" fillId="3" borderId="20" xfId="8" applyNumberFormat="1" applyFont="1" applyFill="1" applyBorder="1" applyAlignment="1">
      <alignment vertical="center"/>
    </xf>
    <xf numFmtId="43" fontId="0" fillId="0" borderId="15" xfId="8" applyFont="1" applyBorder="1"/>
    <xf numFmtId="165" fontId="2" fillId="0" borderId="13" xfId="8" applyNumberFormat="1" applyFont="1" applyFill="1" applyBorder="1" applyAlignment="1" applyProtection="1">
      <alignment vertical="center"/>
      <protection locked="0"/>
    </xf>
    <xf numFmtId="165" fontId="1" fillId="0" borderId="20" xfId="8" applyNumberFormat="1" applyFont="1" applyFill="1" applyBorder="1" applyAlignment="1" applyProtection="1">
      <alignment vertical="center"/>
      <protection locked="0"/>
    </xf>
    <xf numFmtId="166" fontId="0" fillId="0" borderId="15" xfId="8" applyNumberFormat="1" applyFont="1" applyBorder="1" applyAlignment="1">
      <alignment vertical="center"/>
    </xf>
    <xf numFmtId="165" fontId="2" fillId="0" borderId="6" xfId="8" applyNumberFormat="1" applyFont="1" applyFill="1" applyBorder="1" applyAlignment="1" applyProtection="1">
      <alignment vertical="center"/>
      <protection locked="0"/>
    </xf>
    <xf numFmtId="165" fontId="0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8" applyNumberFormat="1" applyFont="1" applyFill="1" applyBorder="1" applyAlignment="1" applyProtection="1">
      <alignment vertical="center"/>
      <protection locked="0"/>
    </xf>
    <xf numFmtId="165" fontId="2" fillId="0" borderId="8" xfId="8" applyNumberFormat="1" applyFont="1" applyFill="1" applyBorder="1" applyAlignment="1" applyProtection="1">
      <alignment vertical="center"/>
      <protection locked="0"/>
    </xf>
    <xf numFmtId="165" fontId="0" fillId="0" borderId="8" xfId="8" applyNumberFormat="1" applyFont="1" applyFill="1" applyBorder="1" applyAlignment="1" applyProtection="1">
      <alignment vertical="center" wrapText="1"/>
      <protection locked="0"/>
    </xf>
    <xf numFmtId="165" fontId="0" fillId="0" borderId="8" xfId="8" applyNumberFormat="1" applyFont="1" applyFill="1" applyBorder="1" applyAlignment="1">
      <alignment vertical="center"/>
    </xf>
    <xf numFmtId="166" fontId="0" fillId="0" borderId="21" xfId="8" applyNumberFormat="1" applyFont="1" applyFill="1" applyBorder="1"/>
    <xf numFmtId="165" fontId="2" fillId="0" borderId="8" xfId="8" applyNumberFormat="1" applyFont="1" applyFill="1" applyBorder="1" applyAlignment="1" applyProtection="1">
      <alignment horizontal="right" vertical="center"/>
      <protection locked="0"/>
    </xf>
    <xf numFmtId="165" fontId="1" fillId="0" borderId="8" xfId="8" applyNumberFormat="1" applyFont="1" applyFill="1" applyBorder="1" applyAlignment="1" applyProtection="1">
      <alignment horizontal="right" vertical="center"/>
      <protection locked="0"/>
    </xf>
    <xf numFmtId="165" fontId="0" fillId="0" borderId="8" xfId="8" applyNumberFormat="1" applyFont="1" applyFill="1" applyBorder="1" applyAlignment="1" applyProtection="1">
      <alignment horizontal="right" vertical="center"/>
      <protection locked="0"/>
    </xf>
    <xf numFmtId="165" fontId="0" fillId="0" borderId="8" xfId="8" applyNumberFormat="1" applyFont="1" applyFill="1" applyBorder="1" applyAlignment="1">
      <alignment horizontal="right" vertical="center"/>
    </xf>
    <xf numFmtId="166" fontId="0" fillId="0" borderId="21" xfId="8" applyNumberFormat="1" applyFont="1" applyBorder="1" applyAlignment="1">
      <alignment horizontal="center"/>
    </xf>
    <xf numFmtId="4" fontId="2" fillId="0" borderId="6" xfId="0" applyNumberFormat="1" applyFont="1" applyBorder="1" applyAlignment="1" applyProtection="1">
      <alignment horizontal="right" vertical="center"/>
      <protection locked="0"/>
    </xf>
    <xf numFmtId="4" fontId="2" fillId="0" borderId="15" xfId="0" applyNumberFormat="1" applyFont="1" applyBorder="1"/>
    <xf numFmtId="3" fontId="10" fillId="0" borderId="18" xfId="0" applyNumberFormat="1" applyFont="1" applyBorder="1" applyProtection="1">
      <protection locked="0"/>
    </xf>
    <xf numFmtId="3" fontId="27" fillId="0" borderId="18" xfId="0" applyNumberFormat="1" applyFont="1" applyBorder="1" applyAlignment="1">
      <alignment vertical="center"/>
    </xf>
    <xf numFmtId="3" fontId="27" fillId="0" borderId="19" xfId="0" applyNumberFormat="1" applyFont="1" applyBorder="1" applyAlignment="1">
      <alignment vertical="center"/>
    </xf>
    <xf numFmtId="0" fontId="28" fillId="6" borderId="0" xfId="6" applyFont="1" applyFill="1" applyAlignment="1">
      <alignment horizontal="center" vertical="center"/>
    </xf>
    <xf numFmtId="0" fontId="29" fillId="6" borderId="13" xfId="6" applyFont="1" applyFill="1" applyBorder="1"/>
    <xf numFmtId="0" fontId="28" fillId="6" borderId="15" xfId="6" applyFont="1" applyFill="1" applyBorder="1" applyAlignment="1">
      <alignment horizontal="center" vertical="top"/>
    </xf>
    <xf numFmtId="0" fontId="28" fillId="6" borderId="15" xfId="6" applyFont="1" applyFill="1" applyBorder="1" applyAlignment="1">
      <alignment horizontal="center" vertical="center"/>
    </xf>
    <xf numFmtId="0" fontId="28" fillId="6" borderId="15" xfId="6" applyFont="1" applyFill="1" applyBorder="1" applyAlignment="1">
      <alignment horizontal="center" vertical="center" wrapText="1"/>
    </xf>
    <xf numFmtId="0" fontId="23" fillId="0" borderId="4" xfId="6" applyFont="1" applyBorder="1" applyAlignment="1">
      <alignment horizontal="justify" vertical="center"/>
    </xf>
    <xf numFmtId="4" fontId="23" fillId="0" borderId="5" xfId="6" applyNumberFormat="1" applyFont="1" applyBorder="1" applyAlignment="1">
      <alignment vertical="center"/>
    </xf>
    <xf numFmtId="0" fontId="30" fillId="0" borderId="22" xfId="6" applyFont="1" applyBorder="1"/>
    <xf numFmtId="43" fontId="30" fillId="0" borderId="22" xfId="9" applyFont="1" applyBorder="1"/>
    <xf numFmtId="0" fontId="30" fillId="0" borderId="2" xfId="6" applyFont="1" applyBorder="1" applyAlignment="1">
      <alignment horizontal="left" vertical="center" indent="1"/>
    </xf>
    <xf numFmtId="43" fontId="30" fillId="0" borderId="2" xfId="9" applyFont="1" applyBorder="1"/>
    <xf numFmtId="0" fontId="31" fillId="0" borderId="2" xfId="6" applyFont="1" applyBorder="1" applyAlignment="1">
      <alignment horizontal="left" indent="2"/>
    </xf>
    <xf numFmtId="43" fontId="31" fillId="0" borderId="2" xfId="9" applyFont="1" applyBorder="1"/>
    <xf numFmtId="0" fontId="32" fillId="7" borderId="23" xfId="6" applyFont="1" applyFill="1" applyBorder="1" applyAlignment="1">
      <alignment horizontal="left" indent="3"/>
    </xf>
    <xf numFmtId="43" fontId="31" fillId="7" borderId="24" xfId="9" applyFont="1" applyFill="1" applyBorder="1"/>
    <xf numFmtId="0" fontId="32" fillId="7" borderId="24" xfId="6" applyFont="1" applyFill="1" applyBorder="1" applyAlignment="1">
      <alignment horizontal="left" indent="3"/>
    </xf>
    <xf numFmtId="0" fontId="31" fillId="0" borderId="2" xfId="6" applyFont="1" applyBorder="1" applyAlignment="1">
      <alignment horizontal="left" indent="1"/>
    </xf>
    <xf numFmtId="43" fontId="31" fillId="7" borderId="0" xfId="9" applyFont="1" applyFill="1" applyBorder="1"/>
    <xf numFmtId="0" fontId="32" fillId="7" borderId="25" xfId="6" applyFont="1" applyFill="1" applyBorder="1" applyAlignment="1">
      <alignment horizontal="left" indent="3"/>
    </xf>
    <xf numFmtId="43" fontId="31" fillId="7" borderId="22" xfId="9" applyFont="1" applyFill="1" applyBorder="1"/>
    <xf numFmtId="43" fontId="31" fillId="7" borderId="26" xfId="9" applyFont="1" applyFill="1" applyBorder="1"/>
    <xf numFmtId="0" fontId="32" fillId="7" borderId="27" xfId="6" applyFont="1" applyFill="1" applyBorder="1" applyAlignment="1">
      <alignment horizontal="left" indent="3"/>
    </xf>
    <xf numFmtId="43" fontId="31" fillId="7" borderId="27" xfId="9" applyFont="1" applyFill="1" applyBorder="1"/>
    <xf numFmtId="0" fontId="31" fillId="0" borderId="0" xfId="6" applyFont="1" applyAlignment="1">
      <alignment horizontal="left" indent="1"/>
    </xf>
    <xf numFmtId="0" fontId="31" fillId="0" borderId="0" xfId="6" applyFont="1"/>
    <xf numFmtId="0" fontId="30" fillId="0" borderId="28" xfId="9" applyNumberFormat="1" applyFont="1" applyBorder="1" applyAlignment="1">
      <alignment horizontal="center"/>
    </xf>
    <xf numFmtId="0" fontId="30" fillId="4" borderId="29" xfId="6" applyFont="1" applyFill="1" applyBorder="1"/>
    <xf numFmtId="43" fontId="30" fillId="4" borderId="29" xfId="9" applyFont="1" applyFill="1" applyBorder="1" applyAlignment="1">
      <alignment horizontal="center"/>
    </xf>
    <xf numFmtId="43" fontId="32" fillId="7" borderId="24" xfId="9" applyFont="1" applyFill="1" applyBorder="1" applyAlignment="1">
      <alignment horizontal="left" indent="3"/>
    </xf>
    <xf numFmtId="43" fontId="31" fillId="8" borderId="25" xfId="9" applyFont="1" applyFill="1" applyBorder="1"/>
    <xf numFmtId="43" fontId="31" fillId="0" borderId="0" xfId="9" applyFont="1"/>
    <xf numFmtId="0" fontId="30" fillId="0" borderId="0" xfId="6" applyFont="1"/>
    <xf numFmtId="0" fontId="32" fillId="0" borderId="24" xfId="6" applyFont="1" applyBorder="1" applyAlignment="1">
      <alignment horizontal="left" indent="3"/>
    </xf>
    <xf numFmtId="43" fontId="31" fillId="0" borderId="24" xfId="9" applyFont="1" applyFill="1" applyBorder="1"/>
    <xf numFmtId="43" fontId="31" fillId="8" borderId="0" xfId="9" applyFont="1" applyFill="1"/>
    <xf numFmtId="0" fontId="20" fillId="0" borderId="0" xfId="0" applyFont="1" applyFill="1" applyBorder="1" applyAlignment="1">
      <alignment horizontal="justify" vertical="center" wrapText="1"/>
    </xf>
    <xf numFmtId="0" fontId="19" fillId="0" borderId="10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3" xfId="0" applyFont="1" applyFill="1" applyBorder="1" applyAlignment="1" applyProtection="1">
      <alignment horizontal="left" vertical="center" wrapText="1"/>
    </xf>
    <xf numFmtId="0" fontId="2" fillId="4" borderId="15" xfId="0" applyFont="1" applyFill="1" applyBorder="1" applyAlignment="1" applyProtection="1">
      <alignment horizontal="left" vertical="center" wrapText="1"/>
    </xf>
    <xf numFmtId="0" fontId="28" fillId="6" borderId="2" xfId="6" applyFont="1" applyFill="1" applyBorder="1" applyAlignment="1">
      <alignment horizontal="center" vertical="center" wrapText="1"/>
    </xf>
    <xf numFmtId="0" fontId="28" fillId="6" borderId="2" xfId="6" applyFont="1" applyFill="1" applyBorder="1" applyAlignment="1">
      <alignment horizontal="center" vertical="center"/>
    </xf>
    <xf numFmtId="0" fontId="28" fillId="6" borderId="3" xfId="6" applyFont="1" applyFill="1" applyBorder="1" applyAlignment="1">
      <alignment horizontal="center" vertical="center"/>
    </xf>
    <xf numFmtId="0" fontId="28" fillId="6" borderId="12" xfId="6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0">
    <cellStyle name="Millares" xfId="1" builtinId="3"/>
    <cellStyle name="Millares 2" xfId="5" xr:uid="{0B97245C-1C05-422A-8615-E79C238BB12F}"/>
    <cellStyle name="Millares 3" xfId="8" xr:uid="{D79FCFC4-C08B-4CD8-9704-11C3BA8A9242}"/>
    <cellStyle name="Millares 4" xfId="9" xr:uid="{BD6E630D-C6A6-47F8-8DC2-61C084AD5C00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7" xr:uid="{69724A37-4E4E-42EF-A107-0E63C3E1E3F7}"/>
    <cellStyle name="Normal 3" xfId="6" xr:uid="{746DB3AF-95DF-47A2-A158-3C551055783F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5"/>
  <sheetViews>
    <sheetView showGridLines="0" zoomScale="75" zoomScaleNormal="75" workbookViewId="0">
      <selection activeCell="B27" sqref="B27"/>
    </sheetView>
  </sheetViews>
  <sheetFormatPr baseColWidth="10" defaultColWidth="11" defaultRowHeight="1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>
      <c r="A1" s="108" t="s">
        <v>0</v>
      </c>
      <c r="B1" s="109"/>
      <c r="C1" s="109"/>
      <c r="D1" s="109"/>
      <c r="E1" s="109"/>
      <c r="F1" s="110"/>
    </row>
    <row r="2" spans="1:6" ht="15" customHeight="1">
      <c r="A2" s="120" t="s">
        <v>573</v>
      </c>
      <c r="B2" s="121"/>
      <c r="C2" s="121"/>
      <c r="D2" s="121"/>
      <c r="E2" s="121"/>
      <c r="F2" s="122"/>
    </row>
    <row r="3" spans="1:6" ht="15" customHeight="1">
      <c r="A3" s="117" t="s">
        <v>1</v>
      </c>
      <c r="B3" s="118"/>
      <c r="C3" s="118"/>
      <c r="D3" s="118"/>
      <c r="E3" s="118"/>
      <c r="F3" s="119"/>
    </row>
    <row r="4" spans="1:6" ht="12.95" customHeight="1">
      <c r="A4" s="117" t="s">
        <v>858</v>
      </c>
      <c r="B4" s="118"/>
      <c r="C4" s="118"/>
      <c r="D4" s="118"/>
      <c r="E4" s="118"/>
      <c r="F4" s="119"/>
    </row>
    <row r="5" spans="1:6" ht="12.95" customHeight="1">
      <c r="A5" s="114" t="s">
        <v>2</v>
      </c>
      <c r="B5" s="115"/>
      <c r="C5" s="115"/>
      <c r="D5" s="115"/>
      <c r="E5" s="115"/>
      <c r="F5" s="116"/>
    </row>
    <row r="6" spans="1:6" ht="41.45" customHeight="1">
      <c r="A6" s="19" t="s">
        <v>3</v>
      </c>
      <c r="B6" s="20" t="s">
        <v>782</v>
      </c>
      <c r="C6" s="1" t="s">
        <v>783</v>
      </c>
      <c r="D6" s="21" t="s">
        <v>4</v>
      </c>
      <c r="E6" s="20" t="str">
        <f>B6</f>
        <v>2025 (d)</v>
      </c>
      <c r="F6" s="1" t="str">
        <f>C6</f>
        <v>31 de diciembre de 2024 (e)</v>
      </c>
    </row>
    <row r="7" spans="1:6" ht="12.95" customHeight="1">
      <c r="A7" s="22" t="s">
        <v>5</v>
      </c>
      <c r="B7" s="223"/>
      <c r="C7" s="223"/>
      <c r="D7" s="224" t="s">
        <v>6</v>
      </c>
      <c r="E7" s="223"/>
      <c r="F7" s="223"/>
    </row>
    <row r="8" spans="1:6">
      <c r="A8" s="2" t="s">
        <v>7</v>
      </c>
      <c r="B8" s="223"/>
      <c r="C8" s="223"/>
      <c r="D8" s="224" t="s">
        <v>8</v>
      </c>
      <c r="E8" s="223"/>
      <c r="F8" s="223"/>
    </row>
    <row r="9" spans="1:6">
      <c r="A9" s="24" t="s">
        <v>9</v>
      </c>
      <c r="B9" s="225">
        <v>3333381.49</v>
      </c>
      <c r="C9" s="225">
        <v>3366775.36</v>
      </c>
      <c r="D9" s="226" t="s">
        <v>10</v>
      </c>
      <c r="E9" s="225">
        <v>541821.48</v>
      </c>
      <c r="F9" s="225">
        <v>583326.23</v>
      </c>
    </row>
    <row r="10" spans="1:6">
      <c r="A10" s="26" t="s">
        <v>11</v>
      </c>
      <c r="B10" s="227">
        <v>0</v>
      </c>
      <c r="C10" s="227">
        <v>0</v>
      </c>
      <c r="D10" s="228" t="s">
        <v>12</v>
      </c>
      <c r="E10" s="227">
        <v>0</v>
      </c>
      <c r="F10" s="227">
        <v>0</v>
      </c>
    </row>
    <row r="11" spans="1:6">
      <c r="A11" s="26" t="s">
        <v>13</v>
      </c>
      <c r="B11" s="227">
        <v>3333381.49</v>
      </c>
      <c r="C11" s="227">
        <v>3366775.36</v>
      </c>
      <c r="D11" s="228" t="s">
        <v>14</v>
      </c>
      <c r="E11" s="227">
        <v>24275.84</v>
      </c>
      <c r="F11" s="227">
        <v>24275.84</v>
      </c>
    </row>
    <row r="12" spans="1:6">
      <c r="A12" s="26" t="s">
        <v>15</v>
      </c>
      <c r="B12" s="227">
        <v>0</v>
      </c>
      <c r="C12" s="227">
        <v>0</v>
      </c>
      <c r="D12" s="228" t="s">
        <v>16</v>
      </c>
      <c r="E12" s="227">
        <v>0</v>
      </c>
      <c r="F12" s="227">
        <v>0</v>
      </c>
    </row>
    <row r="13" spans="1:6">
      <c r="A13" s="26" t="s">
        <v>17</v>
      </c>
      <c r="B13" s="227">
        <v>0</v>
      </c>
      <c r="C13" s="227">
        <v>0</v>
      </c>
      <c r="D13" s="228" t="s">
        <v>18</v>
      </c>
      <c r="E13" s="227">
        <v>0</v>
      </c>
      <c r="F13" s="227">
        <v>0</v>
      </c>
    </row>
    <row r="14" spans="1:6">
      <c r="A14" s="26" t="s">
        <v>19</v>
      </c>
      <c r="B14" s="227">
        <v>0</v>
      </c>
      <c r="C14" s="227">
        <v>0</v>
      </c>
      <c r="D14" s="228" t="s">
        <v>20</v>
      </c>
      <c r="E14" s="227">
        <v>0</v>
      </c>
      <c r="F14" s="227">
        <v>0</v>
      </c>
    </row>
    <row r="15" spans="1:6">
      <c r="A15" s="26" t="s">
        <v>21</v>
      </c>
      <c r="B15" s="227">
        <v>0</v>
      </c>
      <c r="C15" s="227">
        <v>0</v>
      </c>
      <c r="D15" s="228" t="s">
        <v>22</v>
      </c>
      <c r="E15" s="227">
        <v>0</v>
      </c>
      <c r="F15" s="227">
        <v>0</v>
      </c>
    </row>
    <row r="16" spans="1:6">
      <c r="A16" s="26" t="s">
        <v>23</v>
      </c>
      <c r="B16" s="227">
        <v>0</v>
      </c>
      <c r="C16" s="227">
        <v>0</v>
      </c>
      <c r="D16" s="228" t="s">
        <v>24</v>
      </c>
      <c r="E16" s="227">
        <v>477127.1</v>
      </c>
      <c r="F16" s="227">
        <v>492631.85</v>
      </c>
    </row>
    <row r="17" spans="1:6">
      <c r="A17" s="24" t="s">
        <v>25</v>
      </c>
      <c r="B17" s="225">
        <v>169908.15999999997</v>
      </c>
      <c r="C17" s="225">
        <v>195902.91</v>
      </c>
      <c r="D17" s="228" t="s">
        <v>26</v>
      </c>
      <c r="E17" s="227">
        <v>0</v>
      </c>
      <c r="F17" s="227">
        <v>0</v>
      </c>
    </row>
    <row r="18" spans="1:6">
      <c r="A18" s="26" t="s">
        <v>27</v>
      </c>
      <c r="B18" s="227">
        <v>0</v>
      </c>
      <c r="C18" s="227">
        <v>0</v>
      </c>
      <c r="D18" s="228" t="s">
        <v>28</v>
      </c>
      <c r="E18" s="227">
        <v>40418.54</v>
      </c>
      <c r="F18" s="227">
        <v>66418.539999999994</v>
      </c>
    </row>
    <row r="19" spans="1:6">
      <c r="A19" s="26" t="s">
        <v>29</v>
      </c>
      <c r="B19" s="227">
        <v>162720.01999999999</v>
      </c>
      <c r="C19" s="227">
        <v>162720.01999999999</v>
      </c>
      <c r="D19" s="226" t="s">
        <v>30</v>
      </c>
      <c r="E19" s="225">
        <v>0</v>
      </c>
      <c r="F19" s="225">
        <v>0</v>
      </c>
    </row>
    <row r="20" spans="1:6">
      <c r="A20" s="26" t="s">
        <v>31</v>
      </c>
      <c r="B20" s="227">
        <v>-23776.86</v>
      </c>
      <c r="C20" s="227">
        <v>2217.89</v>
      </c>
      <c r="D20" s="228" t="s">
        <v>32</v>
      </c>
      <c r="E20" s="227">
        <v>0</v>
      </c>
      <c r="F20" s="227">
        <v>0</v>
      </c>
    </row>
    <row r="21" spans="1:6">
      <c r="A21" s="26" t="s">
        <v>33</v>
      </c>
      <c r="B21" s="227">
        <v>0</v>
      </c>
      <c r="C21" s="227">
        <v>0</v>
      </c>
      <c r="D21" s="228" t="s">
        <v>34</v>
      </c>
      <c r="E21" s="227">
        <v>0</v>
      </c>
      <c r="F21" s="227">
        <v>0</v>
      </c>
    </row>
    <row r="22" spans="1:6">
      <c r="A22" s="26" t="s">
        <v>35</v>
      </c>
      <c r="B22" s="227">
        <v>30500</v>
      </c>
      <c r="C22" s="227">
        <v>30500</v>
      </c>
      <c r="D22" s="228" t="s">
        <v>36</v>
      </c>
      <c r="E22" s="227">
        <v>0</v>
      </c>
      <c r="F22" s="227">
        <v>0</v>
      </c>
    </row>
    <row r="23" spans="1:6">
      <c r="A23" s="26" t="s">
        <v>37</v>
      </c>
      <c r="B23" s="227">
        <v>0</v>
      </c>
      <c r="C23" s="227">
        <v>0</v>
      </c>
      <c r="D23" s="226" t="s">
        <v>38</v>
      </c>
      <c r="E23" s="225">
        <v>0</v>
      </c>
      <c r="F23" s="225">
        <v>0</v>
      </c>
    </row>
    <row r="24" spans="1:6">
      <c r="A24" s="26" t="s">
        <v>39</v>
      </c>
      <c r="B24" s="227">
        <v>465</v>
      </c>
      <c r="C24" s="227">
        <v>465</v>
      </c>
      <c r="D24" s="228" t="s">
        <v>40</v>
      </c>
      <c r="E24" s="227">
        <v>0</v>
      </c>
      <c r="F24" s="227">
        <v>0</v>
      </c>
    </row>
    <row r="25" spans="1:6">
      <c r="A25" s="24" t="s">
        <v>41</v>
      </c>
      <c r="B25" s="225">
        <v>7000</v>
      </c>
      <c r="C25" s="225">
        <v>7000</v>
      </c>
      <c r="D25" s="228" t="s">
        <v>42</v>
      </c>
      <c r="E25" s="227">
        <v>0</v>
      </c>
      <c r="F25" s="227">
        <v>0</v>
      </c>
    </row>
    <row r="26" spans="1:6">
      <c r="A26" s="26" t="s">
        <v>43</v>
      </c>
      <c r="B26" s="227">
        <v>0</v>
      </c>
      <c r="C26" s="227">
        <v>0</v>
      </c>
      <c r="D26" s="226" t="s">
        <v>44</v>
      </c>
      <c r="E26" s="227">
        <v>0</v>
      </c>
      <c r="F26" s="227">
        <v>0</v>
      </c>
    </row>
    <row r="27" spans="1:6">
      <c r="A27" s="26" t="s">
        <v>45</v>
      </c>
      <c r="B27" s="227">
        <v>7000</v>
      </c>
      <c r="C27" s="227">
        <v>7000</v>
      </c>
      <c r="D27" s="226" t="s">
        <v>46</v>
      </c>
      <c r="E27" s="225">
        <v>0</v>
      </c>
      <c r="F27" s="225">
        <v>0</v>
      </c>
    </row>
    <row r="28" spans="1:6">
      <c r="A28" s="26" t="s">
        <v>47</v>
      </c>
      <c r="B28" s="227">
        <v>0</v>
      </c>
      <c r="C28" s="227">
        <v>0</v>
      </c>
      <c r="D28" s="228" t="s">
        <v>48</v>
      </c>
      <c r="E28" s="227">
        <v>0</v>
      </c>
      <c r="F28" s="227">
        <v>0</v>
      </c>
    </row>
    <row r="29" spans="1:6">
      <c r="A29" s="26" t="s">
        <v>49</v>
      </c>
      <c r="B29" s="227">
        <v>0</v>
      </c>
      <c r="C29" s="227">
        <v>0</v>
      </c>
      <c r="D29" s="228" t="s">
        <v>50</v>
      </c>
      <c r="E29" s="227">
        <v>0</v>
      </c>
      <c r="F29" s="227">
        <v>0</v>
      </c>
    </row>
    <row r="30" spans="1:6">
      <c r="A30" s="26" t="s">
        <v>51</v>
      </c>
      <c r="B30" s="227">
        <v>0</v>
      </c>
      <c r="C30" s="227">
        <v>0</v>
      </c>
      <c r="D30" s="228" t="s">
        <v>52</v>
      </c>
      <c r="E30" s="227">
        <v>0</v>
      </c>
      <c r="F30" s="227">
        <v>0</v>
      </c>
    </row>
    <row r="31" spans="1:6">
      <c r="A31" s="24" t="s">
        <v>53</v>
      </c>
      <c r="B31" s="225">
        <v>0</v>
      </c>
      <c r="C31" s="225">
        <v>0</v>
      </c>
      <c r="D31" s="226" t="s">
        <v>54</v>
      </c>
      <c r="E31" s="225">
        <v>0</v>
      </c>
      <c r="F31" s="225">
        <v>0</v>
      </c>
    </row>
    <row r="32" spans="1:6">
      <c r="A32" s="26" t="s">
        <v>55</v>
      </c>
      <c r="B32" s="227">
        <v>0</v>
      </c>
      <c r="C32" s="227">
        <v>0</v>
      </c>
      <c r="D32" s="228" t="s">
        <v>56</v>
      </c>
      <c r="E32" s="225">
        <v>0</v>
      </c>
      <c r="F32" s="225">
        <v>0</v>
      </c>
    </row>
    <row r="33" spans="1:6" ht="14.45" customHeight="1">
      <c r="A33" s="26" t="s">
        <v>57</v>
      </c>
      <c r="B33" s="227">
        <v>0</v>
      </c>
      <c r="C33" s="227">
        <v>0</v>
      </c>
      <c r="D33" s="228" t="s">
        <v>58</v>
      </c>
      <c r="E33" s="227">
        <v>0</v>
      </c>
      <c r="F33" s="227">
        <v>0</v>
      </c>
    </row>
    <row r="34" spans="1:6" ht="14.45" customHeight="1">
      <c r="A34" s="26" t="s">
        <v>59</v>
      </c>
      <c r="B34" s="227">
        <v>0</v>
      </c>
      <c r="C34" s="227">
        <v>0</v>
      </c>
      <c r="D34" s="228" t="s">
        <v>60</v>
      </c>
      <c r="E34" s="227">
        <v>0</v>
      </c>
      <c r="F34" s="227">
        <v>0</v>
      </c>
    </row>
    <row r="35" spans="1:6" ht="14.45" customHeight="1">
      <c r="A35" s="26" t="s">
        <v>61</v>
      </c>
      <c r="B35" s="227">
        <v>0</v>
      </c>
      <c r="C35" s="227">
        <v>0</v>
      </c>
      <c r="D35" s="228" t="s">
        <v>62</v>
      </c>
      <c r="E35" s="227">
        <v>0</v>
      </c>
      <c r="F35" s="227">
        <v>0</v>
      </c>
    </row>
    <row r="36" spans="1:6" ht="14.45" customHeight="1">
      <c r="A36" s="26" t="s">
        <v>63</v>
      </c>
      <c r="B36" s="227">
        <v>0</v>
      </c>
      <c r="C36" s="227">
        <v>0</v>
      </c>
      <c r="D36" s="228" t="s">
        <v>64</v>
      </c>
      <c r="E36" s="227">
        <v>0</v>
      </c>
      <c r="F36" s="227">
        <v>0</v>
      </c>
    </row>
    <row r="37" spans="1:6" ht="14.45" customHeight="1">
      <c r="A37" s="24" t="s">
        <v>65</v>
      </c>
      <c r="B37" s="227">
        <v>0</v>
      </c>
      <c r="C37" s="227">
        <v>0</v>
      </c>
      <c r="D37" s="228" t="s">
        <v>66</v>
      </c>
      <c r="E37" s="227">
        <v>0</v>
      </c>
      <c r="F37" s="227">
        <v>0</v>
      </c>
    </row>
    <row r="38" spans="1:6">
      <c r="A38" s="24" t="s">
        <v>784</v>
      </c>
      <c r="B38" s="225">
        <v>0</v>
      </c>
      <c r="C38" s="225">
        <v>0</v>
      </c>
      <c r="D38" s="226" t="s">
        <v>67</v>
      </c>
      <c r="E38" s="225">
        <v>0</v>
      </c>
      <c r="F38" s="225">
        <v>0</v>
      </c>
    </row>
    <row r="39" spans="1:6">
      <c r="A39" s="26" t="s">
        <v>68</v>
      </c>
      <c r="B39" s="227">
        <v>0</v>
      </c>
      <c r="C39" s="227">
        <v>0</v>
      </c>
      <c r="D39" s="228" t="s">
        <v>69</v>
      </c>
      <c r="E39" s="227">
        <v>0</v>
      </c>
      <c r="F39" s="227">
        <v>0</v>
      </c>
    </row>
    <row r="40" spans="1:6">
      <c r="A40" s="26" t="s">
        <v>70</v>
      </c>
      <c r="B40" s="227">
        <v>0</v>
      </c>
      <c r="C40" s="227">
        <v>0</v>
      </c>
      <c r="D40" s="228" t="s">
        <v>71</v>
      </c>
      <c r="E40" s="227">
        <v>0</v>
      </c>
      <c r="F40" s="227">
        <v>0</v>
      </c>
    </row>
    <row r="41" spans="1:6">
      <c r="A41" s="24" t="s">
        <v>72</v>
      </c>
      <c r="B41" s="225">
        <v>0</v>
      </c>
      <c r="C41" s="225">
        <v>0</v>
      </c>
      <c r="D41" s="228" t="s">
        <v>73</v>
      </c>
      <c r="E41" s="227">
        <v>0</v>
      </c>
      <c r="F41" s="227">
        <v>0</v>
      </c>
    </row>
    <row r="42" spans="1:6">
      <c r="A42" s="26" t="s">
        <v>74</v>
      </c>
      <c r="B42" s="227">
        <v>0</v>
      </c>
      <c r="C42" s="227">
        <v>0</v>
      </c>
      <c r="D42" s="226" t="s">
        <v>75</v>
      </c>
      <c r="E42" s="225">
        <v>0</v>
      </c>
      <c r="F42" s="225">
        <v>0</v>
      </c>
    </row>
    <row r="43" spans="1:6">
      <c r="A43" s="26" t="s">
        <v>76</v>
      </c>
      <c r="B43" s="227">
        <v>0</v>
      </c>
      <c r="C43" s="227">
        <v>0</v>
      </c>
      <c r="D43" s="228" t="s">
        <v>77</v>
      </c>
      <c r="E43" s="227">
        <v>0</v>
      </c>
      <c r="F43" s="227">
        <v>0</v>
      </c>
    </row>
    <row r="44" spans="1:6">
      <c r="A44" s="26" t="s">
        <v>78</v>
      </c>
      <c r="B44" s="227">
        <v>0</v>
      </c>
      <c r="C44" s="227">
        <v>0</v>
      </c>
      <c r="D44" s="228" t="s">
        <v>79</v>
      </c>
      <c r="E44" s="227">
        <v>0</v>
      </c>
      <c r="F44" s="227">
        <v>0</v>
      </c>
    </row>
    <row r="45" spans="1:6">
      <c r="A45" s="26" t="s">
        <v>80</v>
      </c>
      <c r="B45" s="227">
        <v>0</v>
      </c>
      <c r="C45" s="227">
        <v>0</v>
      </c>
      <c r="D45" s="228" t="s">
        <v>81</v>
      </c>
      <c r="E45" s="227">
        <v>0</v>
      </c>
      <c r="F45" s="227">
        <v>0</v>
      </c>
    </row>
    <row r="46" spans="1:6">
      <c r="A46" s="23"/>
      <c r="B46" s="229"/>
      <c r="C46" s="229"/>
      <c r="D46" s="230"/>
      <c r="E46" s="229"/>
      <c r="F46" s="229"/>
    </row>
    <row r="47" spans="1:6">
      <c r="A47" s="3" t="s">
        <v>82</v>
      </c>
      <c r="B47" s="231">
        <v>3510289.6500000004</v>
      </c>
      <c r="C47" s="231">
        <v>3569678.27</v>
      </c>
      <c r="D47" s="232" t="s">
        <v>83</v>
      </c>
      <c r="E47" s="231">
        <v>541821.48</v>
      </c>
      <c r="F47" s="231">
        <v>583326.23</v>
      </c>
    </row>
    <row r="48" spans="1:6">
      <c r="A48" s="23"/>
      <c r="B48" s="229"/>
      <c r="C48" s="229"/>
      <c r="D48" s="230"/>
      <c r="E48" s="229"/>
      <c r="F48" s="229"/>
    </row>
    <row r="49" spans="1:6">
      <c r="A49" s="2" t="s">
        <v>84</v>
      </c>
      <c r="B49" s="229"/>
      <c r="C49" s="229"/>
      <c r="D49" s="232" t="s">
        <v>85</v>
      </c>
      <c r="E49" s="229"/>
      <c r="F49" s="229"/>
    </row>
    <row r="50" spans="1:6">
      <c r="A50" s="24" t="s">
        <v>86</v>
      </c>
      <c r="B50" s="227">
        <v>0</v>
      </c>
      <c r="C50" s="227">
        <v>0</v>
      </c>
      <c r="D50" s="226" t="s">
        <v>87</v>
      </c>
      <c r="E50" s="227">
        <v>0</v>
      </c>
      <c r="F50" s="227">
        <v>0</v>
      </c>
    </row>
    <row r="51" spans="1:6">
      <c r="A51" s="24" t="s">
        <v>88</v>
      </c>
      <c r="B51" s="227">
        <v>0</v>
      </c>
      <c r="C51" s="227">
        <v>0</v>
      </c>
      <c r="D51" s="226" t="s">
        <v>89</v>
      </c>
      <c r="E51" s="227">
        <v>0</v>
      </c>
      <c r="F51" s="227">
        <v>0</v>
      </c>
    </row>
    <row r="52" spans="1:6">
      <c r="A52" s="24" t="s">
        <v>90</v>
      </c>
      <c r="B52" s="227">
        <v>0</v>
      </c>
      <c r="C52" s="227">
        <v>0</v>
      </c>
      <c r="D52" s="226" t="s">
        <v>91</v>
      </c>
      <c r="E52" s="227">
        <v>0</v>
      </c>
      <c r="F52" s="227">
        <v>0</v>
      </c>
    </row>
    <row r="53" spans="1:6">
      <c r="A53" s="24" t="s">
        <v>92</v>
      </c>
      <c r="B53" s="227">
        <v>849915.95</v>
      </c>
      <c r="C53" s="227">
        <v>849915.95</v>
      </c>
      <c r="D53" s="226" t="s">
        <v>93</v>
      </c>
      <c r="E53" s="227">
        <v>0</v>
      </c>
      <c r="F53" s="227">
        <v>0</v>
      </c>
    </row>
    <row r="54" spans="1:6">
      <c r="A54" s="24" t="s">
        <v>94</v>
      </c>
      <c r="B54" s="227">
        <v>31385.4</v>
      </c>
      <c r="C54" s="227">
        <v>31385.4</v>
      </c>
      <c r="D54" s="226" t="s">
        <v>95</v>
      </c>
      <c r="E54" s="227">
        <v>0</v>
      </c>
      <c r="F54" s="227">
        <v>0</v>
      </c>
    </row>
    <row r="55" spans="1:6">
      <c r="A55" s="24" t="s">
        <v>96</v>
      </c>
      <c r="B55" s="227">
        <v>-150667.01</v>
      </c>
      <c r="C55" s="227">
        <v>-150667.01</v>
      </c>
      <c r="D55" s="233" t="s">
        <v>97</v>
      </c>
      <c r="E55" s="227">
        <v>0</v>
      </c>
      <c r="F55" s="227">
        <v>0</v>
      </c>
    </row>
    <row r="56" spans="1:6">
      <c r="A56" s="24" t="s">
        <v>98</v>
      </c>
      <c r="B56" s="227">
        <v>0</v>
      </c>
      <c r="C56" s="227">
        <v>0</v>
      </c>
      <c r="D56" s="230"/>
      <c r="E56" s="229"/>
      <c r="F56" s="229"/>
    </row>
    <row r="57" spans="1:6">
      <c r="A57" s="24" t="s">
        <v>99</v>
      </c>
      <c r="B57" s="227">
        <v>0</v>
      </c>
      <c r="C57" s="227">
        <v>0</v>
      </c>
      <c r="D57" s="232" t="s">
        <v>100</v>
      </c>
      <c r="E57" s="231">
        <v>0</v>
      </c>
      <c r="F57" s="231">
        <v>0</v>
      </c>
    </row>
    <row r="58" spans="1:6">
      <c r="A58" s="24" t="s">
        <v>101</v>
      </c>
      <c r="B58" s="227">
        <v>0</v>
      </c>
      <c r="C58" s="227">
        <v>0</v>
      </c>
      <c r="D58" s="230"/>
      <c r="E58" s="229"/>
      <c r="F58" s="229"/>
    </row>
    <row r="59" spans="1:6">
      <c r="A59" s="23"/>
      <c r="B59" s="229"/>
      <c r="C59" s="229"/>
      <c r="D59" s="232" t="s">
        <v>102</v>
      </c>
      <c r="E59" s="231">
        <v>541821.48</v>
      </c>
      <c r="F59" s="231">
        <v>583326.23</v>
      </c>
    </row>
    <row r="60" spans="1:6">
      <c r="A60" s="3" t="s">
        <v>103</v>
      </c>
      <c r="B60" s="231">
        <v>730634.34</v>
      </c>
      <c r="C60" s="231">
        <v>730634.34</v>
      </c>
      <c r="D60" s="230"/>
      <c r="E60" s="229"/>
      <c r="F60" s="229"/>
    </row>
    <row r="61" spans="1:6">
      <c r="A61" s="23"/>
      <c r="B61" s="229"/>
      <c r="C61" s="229"/>
      <c r="D61" s="234" t="s">
        <v>104</v>
      </c>
      <c r="E61" s="229"/>
      <c r="F61" s="229"/>
    </row>
    <row r="62" spans="1:6">
      <c r="A62" s="3" t="s">
        <v>105</v>
      </c>
      <c r="B62" s="231">
        <v>4240923.99</v>
      </c>
      <c r="C62" s="231">
        <v>4300312.6100000003</v>
      </c>
      <c r="D62" s="230"/>
      <c r="E62" s="229"/>
      <c r="F62" s="229"/>
    </row>
    <row r="63" spans="1:6">
      <c r="A63" s="23"/>
      <c r="B63" s="235"/>
      <c r="C63" s="235"/>
      <c r="D63" s="236" t="s">
        <v>106</v>
      </c>
      <c r="E63" s="225">
        <v>0</v>
      </c>
      <c r="F63" s="225">
        <v>0</v>
      </c>
    </row>
    <row r="64" spans="1:6">
      <c r="A64" s="23"/>
      <c r="B64" s="235"/>
      <c r="C64" s="235"/>
      <c r="D64" s="226" t="s">
        <v>107</v>
      </c>
      <c r="E64" s="227">
        <v>0</v>
      </c>
      <c r="F64" s="227">
        <v>0</v>
      </c>
    </row>
    <row r="65" spans="1:6">
      <c r="A65" s="23"/>
      <c r="B65" s="235"/>
      <c r="C65" s="235"/>
      <c r="D65" s="233" t="s">
        <v>108</v>
      </c>
      <c r="E65" s="227">
        <v>0</v>
      </c>
      <c r="F65" s="227">
        <v>0</v>
      </c>
    </row>
    <row r="66" spans="1:6">
      <c r="A66" s="23"/>
      <c r="B66" s="235"/>
      <c r="C66" s="235"/>
      <c r="D66" s="226" t="s">
        <v>109</v>
      </c>
      <c r="E66" s="227">
        <v>0</v>
      </c>
      <c r="F66" s="227">
        <v>0</v>
      </c>
    </row>
    <row r="67" spans="1:6">
      <c r="A67" s="23"/>
      <c r="B67" s="235"/>
      <c r="C67" s="235"/>
      <c r="D67" s="230"/>
      <c r="E67" s="229"/>
      <c r="F67" s="229"/>
    </row>
    <row r="68" spans="1:6">
      <c r="A68" s="23"/>
      <c r="B68" s="235"/>
      <c r="C68" s="235"/>
      <c r="D68" s="236" t="s">
        <v>110</v>
      </c>
      <c r="E68" s="225">
        <v>3699102.51</v>
      </c>
      <c r="F68" s="225">
        <v>3716986.38</v>
      </c>
    </row>
    <row r="69" spans="1:6">
      <c r="A69" s="28"/>
      <c r="B69" s="235"/>
      <c r="C69" s="235"/>
      <c r="D69" s="226" t="s">
        <v>111</v>
      </c>
      <c r="E69" s="227">
        <v>-17883.87</v>
      </c>
      <c r="F69" s="227">
        <v>532876.6</v>
      </c>
    </row>
    <row r="70" spans="1:6">
      <c r="A70" s="28"/>
      <c r="B70" s="235"/>
      <c r="C70" s="235"/>
      <c r="D70" s="226" t="s">
        <v>112</v>
      </c>
      <c r="E70" s="227">
        <v>3716986.38</v>
      </c>
      <c r="F70" s="227">
        <v>3184109.78</v>
      </c>
    </row>
    <row r="71" spans="1:6">
      <c r="A71" s="28"/>
      <c r="B71" s="235"/>
      <c r="C71" s="235"/>
      <c r="D71" s="226" t="s">
        <v>113</v>
      </c>
      <c r="E71" s="227">
        <v>0</v>
      </c>
      <c r="F71" s="227">
        <v>0</v>
      </c>
    </row>
    <row r="72" spans="1:6">
      <c r="A72" s="28"/>
      <c r="B72" s="235"/>
      <c r="C72" s="235"/>
      <c r="D72" s="226" t="s">
        <v>114</v>
      </c>
      <c r="E72" s="227">
        <v>0</v>
      </c>
      <c r="F72" s="227">
        <v>0</v>
      </c>
    </row>
    <row r="73" spans="1:6">
      <c r="A73" s="28"/>
      <c r="B73" s="235"/>
      <c r="C73" s="235"/>
      <c r="D73" s="226" t="s">
        <v>115</v>
      </c>
      <c r="E73" s="227">
        <v>0</v>
      </c>
      <c r="F73" s="227">
        <v>0</v>
      </c>
    </row>
    <row r="74" spans="1:6">
      <c r="A74" s="28"/>
      <c r="B74" s="235"/>
      <c r="C74" s="235"/>
      <c r="D74" s="230"/>
      <c r="E74" s="229"/>
      <c r="F74" s="229"/>
    </row>
    <row r="75" spans="1:6">
      <c r="A75" s="28"/>
      <c r="B75" s="235"/>
      <c r="C75" s="235"/>
      <c r="D75" s="236" t="s">
        <v>116</v>
      </c>
      <c r="E75" s="225">
        <v>0</v>
      </c>
      <c r="F75" s="225">
        <v>0</v>
      </c>
    </row>
    <row r="76" spans="1:6">
      <c r="A76" s="28"/>
      <c r="B76" s="235"/>
      <c r="C76" s="235"/>
      <c r="D76" s="226" t="s">
        <v>117</v>
      </c>
      <c r="E76" s="227">
        <v>0</v>
      </c>
      <c r="F76" s="227">
        <v>0</v>
      </c>
    </row>
    <row r="77" spans="1:6">
      <c r="A77" s="28"/>
      <c r="B77" s="235"/>
      <c r="C77" s="235"/>
      <c r="D77" s="226" t="s">
        <v>118</v>
      </c>
      <c r="E77" s="227">
        <v>0</v>
      </c>
      <c r="F77" s="227">
        <v>0</v>
      </c>
    </row>
    <row r="78" spans="1:6">
      <c r="A78" s="28"/>
      <c r="B78" s="235"/>
      <c r="C78" s="235"/>
      <c r="D78" s="230"/>
      <c r="E78" s="229"/>
      <c r="F78" s="229"/>
    </row>
    <row r="79" spans="1:6">
      <c r="A79" s="28"/>
      <c r="B79" s="235"/>
      <c r="C79" s="235"/>
      <c r="D79" s="232" t="s">
        <v>119</v>
      </c>
      <c r="E79" s="231">
        <v>3699102.51</v>
      </c>
      <c r="F79" s="231">
        <v>3716986.38</v>
      </c>
    </row>
    <row r="80" spans="1:6">
      <c r="A80" s="28"/>
      <c r="B80" s="235"/>
      <c r="C80" s="235"/>
      <c r="D80" s="230"/>
      <c r="E80" s="229"/>
      <c r="F80" s="229"/>
    </row>
    <row r="81" spans="1:6">
      <c r="A81" s="28"/>
      <c r="B81" s="235"/>
      <c r="C81" s="235"/>
      <c r="D81" s="232" t="s">
        <v>120</v>
      </c>
      <c r="E81" s="231">
        <v>4240923.99</v>
      </c>
      <c r="F81" s="231">
        <v>4300312.6099999994</v>
      </c>
    </row>
    <row r="82" spans="1:6">
      <c r="A82" s="29"/>
      <c r="B82" s="237"/>
      <c r="C82" s="237"/>
      <c r="D82" s="238"/>
      <c r="E82" s="31"/>
      <c r="F82" s="31"/>
    </row>
    <row r="84" spans="1:6">
      <c r="E84" s="222"/>
      <c r="F84" s="222"/>
    </row>
    <row r="85" spans="1:6">
      <c r="E85" s="222"/>
      <c r="F85" s="222"/>
    </row>
  </sheetData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38:F38 B9:C9 B46:C62 B17:C17 B25:C25 B31:C31 B38:C38 B41:C41 E42:F42 E9:F9 E19:F19 E23:F23 E27:F27 E31:F31 E56:F63 E74:F75 E67:F68 E78:F81" xr:uid="{344E7ECE-7BBC-4FE3-BC98-9DE9BC5582A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6"/>
  <sheetViews>
    <sheetView showGridLines="0" tabSelected="1" zoomScale="75" zoomScaleNormal="75" workbookViewId="0">
      <selection activeCell="A44" sqref="A44"/>
    </sheetView>
  </sheetViews>
  <sheetFormatPr baseColWidth="10" defaultColWidth="11" defaultRowHeight="1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>
      <c r="A1" s="370" t="s">
        <v>436</v>
      </c>
      <c r="B1" s="371"/>
      <c r="C1" s="371"/>
      <c r="D1" s="371"/>
      <c r="E1" s="371"/>
      <c r="F1" s="371"/>
      <c r="G1" s="372"/>
    </row>
    <row r="2" spans="1:7">
      <c r="A2" s="373" t="str">
        <f>'Formato 1'!A2</f>
        <v xml:space="preserve"> Instituto Municipal de Cultura de Acámbaro, Guanajuato</v>
      </c>
      <c r="B2" s="374"/>
      <c r="C2" s="374"/>
      <c r="D2" s="374"/>
      <c r="E2" s="374"/>
      <c r="F2" s="374"/>
      <c r="G2" s="375"/>
    </row>
    <row r="3" spans="1:7">
      <c r="A3" s="345" t="s">
        <v>437</v>
      </c>
      <c r="B3" s="369"/>
      <c r="C3" s="369"/>
      <c r="D3" s="369"/>
      <c r="E3" s="369"/>
      <c r="F3" s="369"/>
      <c r="G3" s="347"/>
    </row>
    <row r="4" spans="1:7">
      <c r="A4" s="345" t="s">
        <v>2</v>
      </c>
      <c r="B4" s="369"/>
      <c r="C4" s="369"/>
      <c r="D4" s="369"/>
      <c r="E4" s="369"/>
      <c r="F4" s="369"/>
      <c r="G4" s="347"/>
    </row>
    <row r="5" spans="1:7">
      <c r="A5" s="351" t="s">
        <v>438</v>
      </c>
      <c r="B5" s="352"/>
      <c r="C5" s="352"/>
      <c r="D5" s="352"/>
      <c r="E5" s="352"/>
      <c r="F5" s="352"/>
      <c r="G5" s="353"/>
    </row>
    <row r="6" spans="1:7" ht="30">
      <c r="A6" s="87" t="s">
        <v>568</v>
      </c>
      <c r="B6" s="4" t="s">
        <v>569</v>
      </c>
      <c r="C6" s="13" t="s">
        <v>547</v>
      </c>
      <c r="D6" s="13" t="s">
        <v>548</v>
      </c>
      <c r="E6" s="13" t="s">
        <v>549</v>
      </c>
      <c r="F6" s="13" t="s">
        <v>550</v>
      </c>
      <c r="G6" s="13" t="s">
        <v>551</v>
      </c>
    </row>
    <row r="7" spans="1:7" ht="15.75" customHeight="1">
      <c r="A7" s="12" t="s">
        <v>552</v>
      </c>
      <c r="B7" s="300">
        <f>SUM(B8:B19)</f>
        <v>0</v>
      </c>
      <c r="C7" s="300">
        <f t="shared" ref="C7:G7" si="0">SUM(C8:C19)</f>
        <v>0</v>
      </c>
      <c r="D7" s="300">
        <f t="shared" si="0"/>
        <v>0</v>
      </c>
      <c r="E7" s="300">
        <f t="shared" si="0"/>
        <v>0</v>
      </c>
      <c r="F7" s="300">
        <f t="shared" si="0"/>
        <v>0</v>
      </c>
      <c r="G7" s="300">
        <f t="shared" si="0"/>
        <v>0</v>
      </c>
    </row>
    <row r="8" spans="1:7">
      <c r="A8" s="33" t="s">
        <v>553</v>
      </c>
      <c r="B8" s="50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</row>
    <row r="9" spans="1:7" ht="15.75" customHeight="1">
      <c r="A9" s="33" t="s">
        <v>554</v>
      </c>
      <c r="B9" s="50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</row>
    <row r="10" spans="1:7">
      <c r="A10" s="33" t="s">
        <v>476</v>
      </c>
      <c r="B10" s="50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</row>
    <row r="11" spans="1:7">
      <c r="A11" s="33" t="s">
        <v>477</v>
      </c>
      <c r="B11" s="50">
        <v>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</row>
    <row r="12" spans="1:7">
      <c r="A12" s="33" t="s">
        <v>555</v>
      </c>
      <c r="B12" s="50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</row>
    <row r="13" spans="1:7">
      <c r="A13" s="33" t="s">
        <v>556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</row>
    <row r="14" spans="1:7">
      <c r="A14" s="34" t="s">
        <v>480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</row>
    <row r="15" spans="1:7">
      <c r="A15" s="33" t="s">
        <v>481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</row>
    <row r="16" spans="1:7">
      <c r="A16" s="33" t="s">
        <v>557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</row>
    <row r="17" spans="1:7">
      <c r="A17" s="33" t="s">
        <v>483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</row>
    <row r="18" spans="1:7">
      <c r="A18" s="33" t="s">
        <v>558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</row>
    <row r="19" spans="1:7">
      <c r="A19" s="58" t="s">
        <v>559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</row>
    <row r="20" spans="1:7">
      <c r="A20" s="33" t="s">
        <v>567</v>
      </c>
      <c r="B20" s="50"/>
      <c r="C20" s="50"/>
      <c r="D20" s="50"/>
      <c r="E20" s="50"/>
      <c r="F20" s="50"/>
      <c r="G20" s="50"/>
    </row>
    <row r="21" spans="1:7">
      <c r="A21" s="3" t="s">
        <v>560</v>
      </c>
      <c r="B21" s="70">
        <f>SUM(B22:B26)</f>
        <v>0</v>
      </c>
      <c r="C21" s="70">
        <f t="shared" ref="C21:G21" si="1">SUM(C22:C26)</f>
        <v>0</v>
      </c>
      <c r="D21" s="70">
        <f t="shared" si="1"/>
        <v>0</v>
      </c>
      <c r="E21" s="70">
        <f t="shared" si="1"/>
        <v>0</v>
      </c>
      <c r="F21" s="70">
        <f t="shared" si="1"/>
        <v>0</v>
      </c>
      <c r="G21" s="70">
        <f t="shared" si="1"/>
        <v>0</v>
      </c>
    </row>
    <row r="22" spans="1:7">
      <c r="A22" s="33" t="s">
        <v>561</v>
      </c>
      <c r="B22" s="51">
        <v>0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</row>
    <row r="23" spans="1:7">
      <c r="A23" s="33" t="s">
        <v>562</v>
      </c>
      <c r="B23" s="51">
        <v>0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</row>
    <row r="24" spans="1:7">
      <c r="A24" s="33" t="s">
        <v>488</v>
      </c>
      <c r="B24" s="51">
        <v>0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</row>
    <row r="25" spans="1:7" ht="30">
      <c r="A25" s="34" t="s">
        <v>489</v>
      </c>
      <c r="B25" s="51">
        <v>0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</row>
    <row r="26" spans="1:7">
      <c r="A26" s="34" t="s">
        <v>563</v>
      </c>
      <c r="B26" s="51">
        <v>0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</row>
    <row r="27" spans="1:7">
      <c r="A27" s="52" t="s">
        <v>567</v>
      </c>
      <c r="B27" s="51"/>
      <c r="C27" s="51"/>
      <c r="D27" s="51"/>
      <c r="E27" s="51"/>
      <c r="F27" s="51"/>
      <c r="G27" s="51"/>
    </row>
    <row r="28" spans="1:7">
      <c r="A28" s="3" t="s">
        <v>564</v>
      </c>
      <c r="B28" s="70">
        <f>SUM(B29)</f>
        <v>0</v>
      </c>
      <c r="C28" s="70">
        <f t="shared" ref="C28:G28" si="2">SUM(C29)</f>
        <v>0</v>
      </c>
      <c r="D28" s="70">
        <f t="shared" si="2"/>
        <v>0</v>
      </c>
      <c r="E28" s="70">
        <f t="shared" si="2"/>
        <v>0</v>
      </c>
      <c r="F28" s="70">
        <f t="shared" si="2"/>
        <v>0</v>
      </c>
      <c r="G28" s="70">
        <f t="shared" si="2"/>
        <v>0</v>
      </c>
    </row>
    <row r="29" spans="1:7">
      <c r="A29" s="33" t="s">
        <v>565</v>
      </c>
      <c r="B29" s="51">
        <v>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</row>
    <row r="30" spans="1:7">
      <c r="A30" s="23" t="s">
        <v>567</v>
      </c>
      <c r="B30" s="53"/>
      <c r="C30" s="53"/>
      <c r="D30" s="53"/>
      <c r="E30" s="53"/>
      <c r="F30" s="53"/>
      <c r="G30" s="53"/>
    </row>
    <row r="31" spans="1:7" ht="14.45" customHeight="1">
      <c r="A31" s="3" t="s">
        <v>566</v>
      </c>
      <c r="B31" s="70">
        <f>B21+B7+B28</f>
        <v>0</v>
      </c>
      <c r="C31" s="70">
        <f t="shared" ref="C31:G31" si="3">C21+C7+C28</f>
        <v>0</v>
      </c>
      <c r="D31" s="70">
        <f t="shared" si="3"/>
        <v>0</v>
      </c>
      <c r="E31" s="70">
        <f t="shared" si="3"/>
        <v>0</v>
      </c>
      <c r="F31" s="70">
        <f t="shared" si="3"/>
        <v>0</v>
      </c>
      <c r="G31" s="70">
        <f t="shared" si="3"/>
        <v>0</v>
      </c>
    </row>
    <row r="32" spans="1:7" ht="14.45" customHeight="1">
      <c r="A32" s="23"/>
      <c r="B32" s="89"/>
      <c r="C32" s="89"/>
      <c r="D32" s="89"/>
      <c r="E32" s="89"/>
      <c r="F32" s="89"/>
      <c r="G32" s="89"/>
    </row>
    <row r="33" spans="1:7">
      <c r="A33" s="92" t="s">
        <v>287</v>
      </c>
      <c r="B33" s="125"/>
      <c r="C33" s="125"/>
      <c r="D33" s="125"/>
      <c r="E33" s="125"/>
      <c r="F33" s="125"/>
      <c r="G33" s="125"/>
    </row>
    <row r="34" spans="1:7" ht="30">
      <c r="A34" s="90" t="s">
        <v>453</v>
      </c>
      <c r="B34" s="57">
        <v>0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</row>
    <row r="35" spans="1:7" ht="30">
      <c r="A35" s="90" t="s">
        <v>289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>
      <c r="A36" s="92" t="s">
        <v>493</v>
      </c>
      <c r="B36" s="301">
        <v>0</v>
      </c>
      <c r="C36" s="301">
        <v>0</v>
      </c>
      <c r="D36" s="301">
        <v>0</v>
      </c>
      <c r="E36" s="301">
        <v>0</v>
      </c>
      <c r="F36" s="301">
        <v>0</v>
      </c>
      <c r="G36" s="301">
        <v>0</v>
      </c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FC00EF1E-E955-478F-B6E7-0511D24090E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E35" sqref="E35"/>
    </sheetView>
  </sheetViews>
  <sheetFormatPr baseColWidth="10" defaultColWidth="11" defaultRowHeight="1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>
      <c r="A1" s="370" t="s">
        <v>455</v>
      </c>
      <c r="B1" s="371"/>
      <c r="C1" s="371"/>
      <c r="D1" s="371"/>
      <c r="E1" s="371"/>
      <c r="F1" s="371"/>
      <c r="G1" s="372"/>
    </row>
    <row r="2" spans="1:7">
      <c r="A2" s="373" t="str">
        <f>'Formato 1'!A2</f>
        <v xml:space="preserve"> Instituto Municipal de Cultura de Acámbaro, Guanajuato</v>
      </c>
      <c r="B2" s="374"/>
      <c r="C2" s="374"/>
      <c r="D2" s="374"/>
      <c r="E2" s="374"/>
      <c r="F2" s="374"/>
      <c r="G2" s="375"/>
    </row>
    <row r="3" spans="1:7">
      <c r="A3" s="345" t="s">
        <v>456</v>
      </c>
      <c r="B3" s="369"/>
      <c r="C3" s="369"/>
      <c r="D3" s="369"/>
      <c r="E3" s="369"/>
      <c r="F3" s="369"/>
      <c r="G3" s="347"/>
    </row>
    <row r="4" spans="1:7">
      <c r="A4" s="345" t="s">
        <v>2</v>
      </c>
      <c r="B4" s="369"/>
      <c r="C4" s="369"/>
      <c r="D4" s="369"/>
      <c r="E4" s="369"/>
      <c r="F4" s="369"/>
      <c r="G4" s="347"/>
    </row>
    <row r="5" spans="1:7">
      <c r="A5" s="351" t="s">
        <v>438</v>
      </c>
      <c r="B5" s="352"/>
      <c r="C5" s="352"/>
      <c r="D5" s="352"/>
      <c r="E5" s="352"/>
      <c r="F5" s="352"/>
      <c r="G5" s="353"/>
    </row>
    <row r="6" spans="1:7" ht="30">
      <c r="A6" s="87" t="s">
        <v>568</v>
      </c>
      <c r="B6" s="4" t="s">
        <v>569</v>
      </c>
      <c r="C6" s="13" t="s">
        <v>547</v>
      </c>
      <c r="D6" s="13" t="s">
        <v>548</v>
      </c>
      <c r="E6" s="13" t="s">
        <v>549</v>
      </c>
      <c r="F6" s="13" t="s">
        <v>550</v>
      </c>
      <c r="G6" s="13" t="s">
        <v>551</v>
      </c>
    </row>
    <row r="7" spans="1:7" ht="15.75" customHeight="1">
      <c r="A7" s="12" t="s">
        <v>458</v>
      </c>
      <c r="B7" s="70">
        <f t="shared" ref="B7:G7" si="0">SUM(B8:B16)</f>
        <v>0</v>
      </c>
      <c r="C7" s="70">
        <f t="shared" si="0"/>
        <v>0</v>
      </c>
      <c r="D7" s="70">
        <f t="shared" si="0"/>
        <v>0</v>
      </c>
      <c r="E7" s="70">
        <f t="shared" si="0"/>
        <v>0</v>
      </c>
      <c r="F7" s="70">
        <f t="shared" si="0"/>
        <v>0</v>
      </c>
      <c r="G7" s="70">
        <f t="shared" si="0"/>
        <v>0</v>
      </c>
    </row>
    <row r="8" spans="1:7">
      <c r="A8" s="33" t="s">
        <v>570</v>
      </c>
      <c r="B8" s="50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</row>
    <row r="9" spans="1:7" ht="15.75" customHeight="1">
      <c r="A9" s="33" t="s">
        <v>571</v>
      </c>
      <c r="B9" s="50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</row>
    <row r="10" spans="1:7">
      <c r="A10" s="33" t="s">
        <v>461</v>
      </c>
      <c r="B10" s="50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</row>
    <row r="11" spans="1:7">
      <c r="A11" s="33" t="s">
        <v>462</v>
      </c>
      <c r="B11" s="50">
        <v>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</row>
    <row r="12" spans="1:7">
      <c r="A12" s="33" t="s">
        <v>572</v>
      </c>
      <c r="B12" s="50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</row>
    <row r="13" spans="1:7">
      <c r="A13" s="33" t="s">
        <v>464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</row>
    <row r="14" spans="1:7">
      <c r="A14" s="34" t="s">
        <v>465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</row>
    <row r="15" spans="1:7">
      <c r="A15" s="33" t="s">
        <v>466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</row>
    <row r="16" spans="1:7">
      <c r="A16" s="33" t="s">
        <v>467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</row>
    <row r="17" spans="1:7">
      <c r="A17" s="33"/>
      <c r="B17" s="50"/>
      <c r="C17" s="50"/>
      <c r="D17" s="50"/>
      <c r="E17" s="50"/>
      <c r="F17" s="50"/>
      <c r="G17" s="50"/>
    </row>
    <row r="18" spans="1:7">
      <c r="A18" s="3" t="s">
        <v>468</v>
      </c>
      <c r="B18" s="70">
        <f>SUM(B19:B27)</f>
        <v>0</v>
      </c>
      <c r="C18" s="70">
        <f t="shared" ref="C18:G18" si="1">SUM(C19:C27)</f>
        <v>0</v>
      </c>
      <c r="D18" s="70">
        <f t="shared" si="1"/>
        <v>0</v>
      </c>
      <c r="E18" s="70">
        <f t="shared" si="1"/>
        <v>0</v>
      </c>
      <c r="F18" s="70">
        <f t="shared" si="1"/>
        <v>0</v>
      </c>
      <c r="G18" s="70">
        <f t="shared" si="1"/>
        <v>0</v>
      </c>
    </row>
    <row r="19" spans="1:7">
      <c r="A19" s="33" t="s">
        <v>570</v>
      </c>
      <c r="B19" s="51">
        <v>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</row>
    <row r="20" spans="1:7">
      <c r="A20" s="33" t="s">
        <v>571</v>
      </c>
      <c r="B20" s="51">
        <v>0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</row>
    <row r="21" spans="1:7">
      <c r="A21" s="33" t="s">
        <v>461</v>
      </c>
      <c r="B21" s="51">
        <v>0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</row>
    <row r="22" spans="1:7">
      <c r="A22" s="33" t="s">
        <v>462</v>
      </c>
      <c r="B22" s="51">
        <v>0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</row>
    <row r="23" spans="1:7">
      <c r="A23" s="34" t="s">
        <v>572</v>
      </c>
      <c r="B23" s="51">
        <v>0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</row>
    <row r="24" spans="1:7">
      <c r="A24" s="34" t="s">
        <v>464</v>
      </c>
      <c r="B24" s="51">
        <v>0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</row>
    <row r="25" spans="1:7">
      <c r="A25" s="34" t="s">
        <v>465</v>
      </c>
      <c r="B25" s="51">
        <v>0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</row>
    <row r="26" spans="1:7">
      <c r="A26" s="34" t="s">
        <v>469</v>
      </c>
      <c r="B26" s="51">
        <v>0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</row>
    <row r="27" spans="1:7">
      <c r="A27" s="34" t="s">
        <v>467</v>
      </c>
      <c r="B27" s="51">
        <v>0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</row>
    <row r="28" spans="1:7">
      <c r="A28" s="23" t="s">
        <v>567</v>
      </c>
      <c r="B28" s="53"/>
      <c r="C28" s="53"/>
      <c r="D28" s="53"/>
      <c r="E28" s="53"/>
      <c r="F28" s="53"/>
      <c r="G28" s="53"/>
    </row>
    <row r="29" spans="1:7" ht="14.45" customHeight="1">
      <c r="A29" s="3" t="s">
        <v>470</v>
      </c>
      <c r="B29" s="70">
        <f>B18+B7</f>
        <v>0</v>
      </c>
      <c r="C29" s="70">
        <f t="shared" ref="C29:G29" si="2">C18+C7</f>
        <v>0</v>
      </c>
      <c r="D29" s="70">
        <f t="shared" si="2"/>
        <v>0</v>
      </c>
      <c r="E29" s="70">
        <f t="shared" si="2"/>
        <v>0</v>
      </c>
      <c r="F29" s="70">
        <f t="shared" si="2"/>
        <v>0</v>
      </c>
      <c r="G29" s="70">
        <f t="shared" si="2"/>
        <v>0</v>
      </c>
    </row>
    <row r="30" spans="1:7">
      <c r="A30" s="29"/>
      <c r="B30" s="126"/>
      <c r="C30" s="126"/>
      <c r="D30" s="126"/>
      <c r="E30" s="126"/>
      <c r="F30" s="126"/>
      <c r="G30" s="126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C3AB8E9E-1666-4C74-BDD2-A22D5BBB0131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E22" sqref="E22"/>
    </sheetView>
  </sheetViews>
  <sheetFormatPr baseColWidth="10" defaultColWidth="11" defaultRowHeight="15"/>
  <cols>
    <col min="1" max="1" width="81.28515625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>
      <c r="A1" s="373" t="s">
        <v>761</v>
      </c>
      <c r="B1" s="374"/>
      <c r="C1" s="374"/>
      <c r="D1" s="374"/>
      <c r="E1" s="374"/>
      <c r="F1" s="374"/>
      <c r="G1" s="375"/>
    </row>
    <row r="2" spans="1:7">
      <c r="A2" s="345" t="s">
        <v>472</v>
      </c>
      <c r="B2" s="369"/>
      <c r="C2" s="369"/>
      <c r="D2" s="369"/>
      <c r="E2" s="369"/>
      <c r="F2" s="369"/>
      <c r="G2" s="347"/>
    </row>
    <row r="3" spans="1:7">
      <c r="A3" s="351" t="s">
        <v>2</v>
      </c>
      <c r="B3" s="352"/>
      <c r="C3" s="352"/>
      <c r="D3" s="352"/>
      <c r="E3" s="352"/>
      <c r="F3" s="352"/>
      <c r="G3" s="353"/>
    </row>
    <row r="4" spans="1:7">
      <c r="A4" s="377" t="s">
        <v>439</v>
      </c>
      <c r="B4" s="208">
        <v>2020</v>
      </c>
      <c r="C4" s="208">
        <v>2021</v>
      </c>
      <c r="D4" s="208">
        <v>2022</v>
      </c>
      <c r="E4" s="208">
        <v>2023</v>
      </c>
      <c r="F4" s="208">
        <v>2024</v>
      </c>
      <c r="G4" s="208">
        <v>2025</v>
      </c>
    </row>
    <row r="5" spans="1:7" ht="32.25">
      <c r="A5" s="357"/>
      <c r="B5" s="209" t="s">
        <v>762</v>
      </c>
      <c r="C5" s="209" t="s">
        <v>763</v>
      </c>
      <c r="D5" s="209" t="s">
        <v>764</v>
      </c>
      <c r="E5" s="209" t="s">
        <v>765</v>
      </c>
      <c r="F5" s="209" t="s">
        <v>766</v>
      </c>
      <c r="G5" s="163" t="s">
        <v>767</v>
      </c>
    </row>
    <row r="6" spans="1:7" ht="15.75" customHeight="1">
      <c r="A6" s="190" t="s">
        <v>768</v>
      </c>
      <c r="B6" s="200"/>
      <c r="C6" s="200"/>
      <c r="D6" s="200"/>
      <c r="E6" s="200"/>
      <c r="F6" s="200"/>
      <c r="G6" s="200"/>
    </row>
    <row r="7" spans="1:7">
      <c r="A7" s="199" t="s">
        <v>769</v>
      </c>
      <c r="B7" s="201"/>
      <c r="C7" s="201"/>
      <c r="D7" s="201"/>
      <c r="E7" s="201"/>
      <c r="F7" s="201"/>
      <c r="G7" s="201"/>
    </row>
    <row r="8" spans="1:7" ht="15.75" customHeight="1">
      <c r="A8" s="202" t="s">
        <v>474</v>
      </c>
      <c r="B8" s="203"/>
      <c r="C8" s="203"/>
      <c r="D8" s="203"/>
      <c r="E8" s="203"/>
      <c r="F8" s="203"/>
      <c r="G8" s="203"/>
    </row>
    <row r="9" spans="1:7">
      <c r="A9" s="202" t="s">
        <v>475</v>
      </c>
      <c r="B9" s="203"/>
      <c r="C9" s="203"/>
      <c r="D9" s="203"/>
      <c r="E9" s="203"/>
      <c r="F9" s="203"/>
      <c r="G9" s="203"/>
    </row>
    <row r="10" spans="1:7">
      <c r="A10" s="202" t="s">
        <v>476</v>
      </c>
      <c r="B10" s="203"/>
      <c r="C10" s="203"/>
      <c r="D10" s="203"/>
      <c r="E10" s="203"/>
      <c r="F10" s="203"/>
      <c r="G10" s="203"/>
    </row>
    <row r="11" spans="1:7">
      <c r="A11" s="202" t="s">
        <v>477</v>
      </c>
      <c r="B11" s="203"/>
      <c r="C11" s="203"/>
      <c r="D11" s="203"/>
      <c r="E11" s="203"/>
      <c r="F11" s="203"/>
      <c r="G11" s="203"/>
    </row>
    <row r="12" spans="1:7">
      <c r="A12" s="202" t="s">
        <v>478</v>
      </c>
      <c r="B12" s="203"/>
      <c r="C12" s="203"/>
      <c r="D12" s="203"/>
      <c r="E12" s="203"/>
      <c r="F12" s="203"/>
      <c r="G12" s="203"/>
    </row>
    <row r="13" spans="1:7">
      <c r="A13" s="202" t="s">
        <v>479</v>
      </c>
      <c r="B13" s="203"/>
      <c r="C13" s="203"/>
      <c r="D13" s="203"/>
      <c r="E13" s="203"/>
      <c r="F13" s="203"/>
      <c r="G13" s="203"/>
    </row>
    <row r="14" spans="1:7">
      <c r="A14" s="202" t="s">
        <v>770</v>
      </c>
      <c r="B14" s="203"/>
      <c r="C14" s="203"/>
      <c r="D14" s="203"/>
      <c r="E14" s="203"/>
      <c r="F14" s="203"/>
      <c r="G14" s="203"/>
    </row>
    <row r="15" spans="1:7">
      <c r="A15" s="202" t="s">
        <v>481</v>
      </c>
      <c r="B15" s="203"/>
      <c r="C15" s="203"/>
      <c r="D15" s="203"/>
      <c r="E15" s="203"/>
      <c r="F15" s="203"/>
      <c r="G15" s="203"/>
    </row>
    <row r="16" spans="1:7">
      <c r="A16" s="202" t="s">
        <v>482</v>
      </c>
      <c r="B16" s="203"/>
      <c r="C16" s="203"/>
      <c r="D16" s="203"/>
      <c r="E16" s="203"/>
      <c r="F16" s="203"/>
      <c r="G16" s="203"/>
    </row>
    <row r="17" spans="1:7">
      <c r="A17" s="202" t="s">
        <v>771</v>
      </c>
      <c r="B17" s="203"/>
      <c r="C17" s="203"/>
      <c r="D17" s="203"/>
      <c r="E17" s="203"/>
      <c r="F17" s="203"/>
      <c r="G17" s="203"/>
    </row>
    <row r="18" spans="1:7">
      <c r="A18" s="202" t="s">
        <v>484</v>
      </c>
      <c r="B18" s="203"/>
      <c r="C18" s="203"/>
      <c r="D18" s="203"/>
      <c r="E18" s="203"/>
      <c r="F18" s="203"/>
      <c r="G18" s="203"/>
    </row>
    <row r="19" spans="1:7">
      <c r="A19" s="202" t="s">
        <v>559</v>
      </c>
      <c r="B19" s="203"/>
      <c r="C19" s="203"/>
      <c r="D19" s="203"/>
      <c r="E19" s="203"/>
      <c r="F19" s="203"/>
      <c r="G19" s="203"/>
    </row>
    <row r="20" spans="1:7">
      <c r="A20" s="204"/>
      <c r="B20" s="205"/>
      <c r="C20" s="205"/>
      <c r="D20" s="205"/>
      <c r="E20" s="205"/>
      <c r="F20" s="205"/>
      <c r="G20" s="205"/>
    </row>
    <row r="21" spans="1:7">
      <c r="A21" s="199" t="s">
        <v>772</v>
      </c>
      <c r="B21" s="201"/>
      <c r="C21" s="201"/>
      <c r="D21" s="201"/>
      <c r="E21" s="201"/>
      <c r="F21" s="201"/>
      <c r="G21" s="201"/>
    </row>
    <row r="22" spans="1:7">
      <c r="A22" s="202" t="s">
        <v>486</v>
      </c>
      <c r="B22" s="203"/>
      <c r="C22" s="203"/>
      <c r="D22" s="203"/>
      <c r="E22" s="203"/>
      <c r="F22" s="203"/>
      <c r="G22" s="203"/>
    </row>
    <row r="23" spans="1:7">
      <c r="A23" s="202" t="s">
        <v>487</v>
      </c>
      <c r="B23" s="203"/>
      <c r="C23" s="203"/>
      <c r="D23" s="203"/>
      <c r="E23" s="203"/>
      <c r="F23" s="203"/>
      <c r="G23" s="203"/>
    </row>
    <row r="24" spans="1:7">
      <c r="A24" s="202" t="s">
        <v>488</v>
      </c>
      <c r="B24" s="203"/>
      <c r="C24" s="203"/>
      <c r="D24" s="203"/>
      <c r="E24" s="203"/>
      <c r="F24" s="203"/>
      <c r="G24" s="203"/>
    </row>
    <row r="25" spans="1:7">
      <c r="A25" s="202" t="s">
        <v>773</v>
      </c>
      <c r="B25" s="203"/>
      <c r="C25" s="203"/>
      <c r="D25" s="203"/>
      <c r="E25" s="203"/>
      <c r="F25" s="203"/>
      <c r="G25" s="203"/>
    </row>
    <row r="26" spans="1:7">
      <c r="A26" s="202" t="s">
        <v>490</v>
      </c>
      <c r="B26" s="203"/>
      <c r="C26" s="203"/>
      <c r="D26" s="203"/>
      <c r="E26" s="203"/>
      <c r="F26" s="203"/>
      <c r="G26" s="203"/>
    </row>
    <row r="27" spans="1:7">
      <c r="A27" s="204"/>
      <c r="B27" s="205"/>
      <c r="C27" s="205"/>
      <c r="D27" s="205"/>
      <c r="E27" s="205"/>
      <c r="F27" s="205"/>
      <c r="G27" s="205"/>
    </row>
    <row r="28" spans="1:7">
      <c r="A28" s="199" t="s">
        <v>774</v>
      </c>
      <c r="B28" s="201"/>
      <c r="C28" s="201"/>
      <c r="D28" s="201"/>
      <c r="E28" s="201"/>
      <c r="F28" s="201"/>
      <c r="G28" s="201"/>
    </row>
    <row r="29" spans="1:7">
      <c r="A29" s="202" t="s">
        <v>285</v>
      </c>
      <c r="B29" s="203"/>
      <c r="C29" s="203"/>
      <c r="D29" s="203"/>
      <c r="E29" s="203"/>
      <c r="F29" s="203"/>
      <c r="G29" s="203"/>
    </row>
    <row r="30" spans="1:7" ht="14.45" customHeight="1">
      <c r="A30" s="204"/>
      <c r="B30" s="205"/>
      <c r="C30" s="205"/>
      <c r="D30" s="205"/>
      <c r="E30" s="205"/>
      <c r="F30" s="205"/>
      <c r="G30" s="205"/>
    </row>
    <row r="31" spans="1:7" ht="14.45" customHeight="1">
      <c r="A31" s="199" t="s">
        <v>775</v>
      </c>
      <c r="B31" s="201"/>
      <c r="C31" s="201"/>
      <c r="D31" s="201"/>
      <c r="E31" s="201"/>
      <c r="F31" s="201"/>
      <c r="G31" s="201"/>
    </row>
    <row r="32" spans="1:7">
      <c r="A32" s="204"/>
      <c r="B32" s="205"/>
      <c r="C32" s="205"/>
      <c r="D32" s="205"/>
      <c r="E32" s="205"/>
      <c r="F32" s="205"/>
      <c r="G32" s="205"/>
    </row>
    <row r="33" spans="1:7">
      <c r="A33" s="199" t="s">
        <v>287</v>
      </c>
      <c r="B33" s="205"/>
      <c r="C33" s="205"/>
      <c r="D33" s="205"/>
      <c r="E33" s="205"/>
      <c r="F33" s="205"/>
      <c r="G33" s="205"/>
    </row>
    <row r="34" spans="1:7" ht="30">
      <c r="A34" s="206" t="s">
        <v>453</v>
      </c>
      <c r="B34" s="203"/>
      <c r="C34" s="203"/>
      <c r="D34" s="203"/>
      <c r="E34" s="203"/>
      <c r="F34" s="203"/>
      <c r="G34" s="203"/>
    </row>
    <row r="35" spans="1:7" ht="30">
      <c r="A35" s="206" t="s">
        <v>492</v>
      </c>
      <c r="B35" s="203"/>
      <c r="C35" s="203"/>
      <c r="D35" s="203"/>
      <c r="E35" s="203"/>
      <c r="F35" s="203"/>
      <c r="G35" s="203"/>
    </row>
    <row r="36" spans="1:7">
      <c r="A36" s="199" t="s">
        <v>493</v>
      </c>
      <c r="B36" s="201"/>
      <c r="C36" s="201"/>
      <c r="D36" s="201"/>
      <c r="E36" s="201"/>
      <c r="F36" s="201"/>
      <c r="G36" s="201"/>
    </row>
    <row r="37" spans="1:7">
      <c r="A37" s="207"/>
      <c r="B37" s="189"/>
      <c r="C37" s="189"/>
      <c r="D37" s="189"/>
      <c r="E37" s="189"/>
      <c r="F37" s="189"/>
      <c r="G37" s="189"/>
    </row>
    <row r="38" spans="1:7">
      <c r="A38" s="376" t="s">
        <v>776</v>
      </c>
      <c r="B38" s="376"/>
      <c r="C38" s="376"/>
      <c r="D38" s="376"/>
      <c r="E38" s="376"/>
      <c r="F38" s="376"/>
      <c r="G38" s="376"/>
    </row>
    <row r="39" spans="1:7">
      <c r="A39" s="376" t="s">
        <v>777</v>
      </c>
      <c r="B39" s="376"/>
      <c r="C39" s="376"/>
      <c r="D39" s="376"/>
      <c r="E39" s="376"/>
      <c r="F39" s="376"/>
      <c r="G39" s="376"/>
    </row>
  </sheetData>
  <mergeCells count="6">
    <mergeCell ref="A39:G39"/>
    <mergeCell ref="A1:G1"/>
    <mergeCell ref="A2:G2"/>
    <mergeCell ref="A3:G3"/>
    <mergeCell ref="A4:A5"/>
    <mergeCell ref="A38:G38"/>
  </mergeCells>
  <dataValidations count="1">
    <dataValidation type="decimal" allowBlank="1" showInputMessage="1" showErrorMessage="1" sqref="B6:G6 B20:G30 F7:G18" xr:uid="{68A67752-A30A-4453-9FC4-683108C16962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B6" sqref="B6:G29"/>
    </sheetView>
  </sheetViews>
  <sheetFormatPr baseColWidth="10" defaultColWidth="11" defaultRowHeight="1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>
      <c r="A1" s="379" t="s">
        <v>761</v>
      </c>
      <c r="B1" s="380"/>
      <c r="C1" s="380"/>
      <c r="D1" s="380"/>
      <c r="E1" s="380"/>
      <c r="F1" s="380"/>
      <c r="G1" s="381"/>
    </row>
    <row r="2" spans="1:7">
      <c r="A2" s="382" t="s">
        <v>497</v>
      </c>
      <c r="B2" s="383"/>
      <c r="C2" s="383"/>
      <c r="D2" s="383"/>
      <c r="E2" s="383"/>
      <c r="F2" s="383"/>
      <c r="G2" s="384"/>
    </row>
    <row r="3" spans="1:7">
      <c r="A3" s="385" t="s">
        <v>2</v>
      </c>
      <c r="B3" s="386"/>
      <c r="C3" s="386"/>
      <c r="D3" s="386"/>
      <c r="E3" s="386"/>
      <c r="F3" s="386"/>
      <c r="G3" s="387"/>
    </row>
    <row r="4" spans="1:7">
      <c r="A4" s="388" t="s">
        <v>457</v>
      </c>
      <c r="B4" s="217">
        <v>2020</v>
      </c>
      <c r="C4" s="217">
        <v>2021</v>
      </c>
      <c r="D4" s="217">
        <v>2022</v>
      </c>
      <c r="E4" s="217">
        <v>2023</v>
      </c>
      <c r="F4" s="217">
        <v>2024</v>
      </c>
      <c r="G4" s="219">
        <v>2025</v>
      </c>
    </row>
    <row r="5" spans="1:7" ht="32.25">
      <c r="A5" s="389"/>
      <c r="B5" s="218" t="s">
        <v>762</v>
      </c>
      <c r="C5" s="218" t="s">
        <v>763</v>
      </c>
      <c r="D5" s="218" t="s">
        <v>764</v>
      </c>
      <c r="E5" s="218" t="s">
        <v>765</v>
      </c>
      <c r="F5" s="218" t="s">
        <v>766</v>
      </c>
      <c r="G5" s="220" t="s">
        <v>498</v>
      </c>
    </row>
    <row r="6" spans="1:7" ht="15.75" customHeight="1">
      <c r="A6" s="211" t="s">
        <v>778</v>
      </c>
      <c r="B6" s="302">
        <v>0</v>
      </c>
      <c r="C6" s="302">
        <v>0</v>
      </c>
      <c r="D6" s="302">
        <v>0</v>
      </c>
      <c r="E6" s="302">
        <v>-3717789.2199999997</v>
      </c>
      <c r="F6" s="302">
        <v>-6277940.25</v>
      </c>
      <c r="G6" s="302">
        <v>-6026550.5899999999</v>
      </c>
    </row>
    <row r="7" spans="1:7">
      <c r="A7" s="212" t="s">
        <v>570</v>
      </c>
      <c r="B7" s="25">
        <v>0</v>
      </c>
      <c r="C7" s="25">
        <v>0</v>
      </c>
      <c r="D7" s="25">
        <v>0</v>
      </c>
      <c r="E7" s="25">
        <v>-2066457.75</v>
      </c>
      <c r="F7" s="25">
        <v>-3396114.13</v>
      </c>
      <c r="G7" s="25">
        <v>-3298196.58</v>
      </c>
    </row>
    <row r="8" spans="1:7" ht="15.75" customHeight="1">
      <c r="A8" s="212" t="s">
        <v>571</v>
      </c>
      <c r="B8" s="25">
        <v>0</v>
      </c>
      <c r="C8" s="25">
        <v>0</v>
      </c>
      <c r="D8" s="25">
        <v>0</v>
      </c>
      <c r="E8" s="25">
        <v>-136030.54</v>
      </c>
      <c r="F8" s="25">
        <v>-332165.63</v>
      </c>
      <c r="G8" s="25">
        <v>-368108.18</v>
      </c>
    </row>
    <row r="9" spans="1:7">
      <c r="A9" s="212" t="s">
        <v>779</v>
      </c>
      <c r="B9" s="25">
        <v>0</v>
      </c>
      <c r="C9" s="25">
        <v>0</v>
      </c>
      <c r="D9" s="25">
        <v>0</v>
      </c>
      <c r="E9" s="25">
        <v>-804385.62</v>
      </c>
      <c r="F9" s="25">
        <v>-1326621.43</v>
      </c>
      <c r="G9" s="25">
        <v>-1100525.18</v>
      </c>
    </row>
    <row r="10" spans="1:7">
      <c r="A10" s="212" t="s">
        <v>462</v>
      </c>
      <c r="B10" s="25">
        <v>0</v>
      </c>
      <c r="C10" s="25">
        <v>0</v>
      </c>
      <c r="D10" s="25">
        <v>0</v>
      </c>
      <c r="E10" s="25">
        <v>-692665.47</v>
      </c>
      <c r="F10" s="25">
        <v>-1223039.06</v>
      </c>
      <c r="G10" s="25">
        <v>-1259720.6499999999</v>
      </c>
    </row>
    <row r="11" spans="1:7">
      <c r="A11" s="212" t="s">
        <v>572</v>
      </c>
      <c r="B11" s="25">
        <v>0</v>
      </c>
      <c r="C11" s="25">
        <v>0</v>
      </c>
      <c r="D11" s="25">
        <v>0</v>
      </c>
      <c r="E11" s="25">
        <v>-18249.84</v>
      </c>
      <c r="F11" s="25">
        <v>0</v>
      </c>
      <c r="G11" s="25">
        <v>0</v>
      </c>
    </row>
    <row r="12" spans="1:7">
      <c r="A12" s="212" t="s">
        <v>464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>
      <c r="A13" s="212" t="s">
        <v>465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>
      <c r="A14" s="212" t="s">
        <v>466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>
      <c r="A15" s="212" t="s">
        <v>467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>
      <c r="A16" s="213"/>
      <c r="B16" s="303"/>
      <c r="C16" s="303"/>
      <c r="D16" s="303"/>
      <c r="E16" s="303"/>
      <c r="F16" s="303"/>
      <c r="G16" s="303"/>
    </row>
    <row r="17" spans="1:7">
      <c r="A17" s="214" t="s">
        <v>780</v>
      </c>
      <c r="B17" s="302">
        <v>0</v>
      </c>
      <c r="C17" s="302">
        <v>0</v>
      </c>
      <c r="D17" s="302">
        <v>0</v>
      </c>
      <c r="E17" s="302">
        <v>0</v>
      </c>
      <c r="F17" s="302">
        <v>0</v>
      </c>
      <c r="G17" s="302">
        <v>0</v>
      </c>
    </row>
    <row r="18" spans="1:7">
      <c r="A18" s="212" t="s">
        <v>570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>
      <c r="A19" s="212" t="s">
        <v>571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</row>
    <row r="20" spans="1:7">
      <c r="A20" s="212" t="s">
        <v>779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>
      <c r="A21" s="212" t="s">
        <v>462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>
      <c r="A22" s="212" t="s">
        <v>572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>
      <c r="A23" s="212" t="s">
        <v>464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>
      <c r="A24" s="212" t="s">
        <v>465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>
      <c r="A25" s="212" t="s">
        <v>469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>
      <c r="A26" s="212" t="s">
        <v>467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>
      <c r="A27" s="213"/>
      <c r="B27" s="303"/>
      <c r="C27" s="303"/>
      <c r="D27" s="303"/>
      <c r="E27" s="303"/>
      <c r="F27" s="303"/>
      <c r="G27" s="303"/>
    </row>
    <row r="28" spans="1:7" ht="14.45" customHeight="1">
      <c r="A28" s="214" t="s">
        <v>781</v>
      </c>
      <c r="B28" s="302">
        <v>0</v>
      </c>
      <c r="C28" s="302">
        <v>0</v>
      </c>
      <c r="D28" s="302">
        <v>0</v>
      </c>
      <c r="E28" s="302">
        <v>-3717789.2199999997</v>
      </c>
      <c r="F28" s="302">
        <v>-6277940.25</v>
      </c>
      <c r="G28" s="302">
        <v>-6026550.5899999999</v>
      </c>
    </row>
    <row r="29" spans="1:7">
      <c r="A29" s="215"/>
      <c r="B29" s="304"/>
      <c r="C29" s="304"/>
      <c r="D29" s="304"/>
      <c r="E29" s="304"/>
      <c r="F29" s="304"/>
      <c r="G29" s="304"/>
    </row>
    <row r="30" spans="1:7">
      <c r="A30" s="216"/>
      <c r="B30" s="210"/>
      <c r="C30" s="210"/>
      <c r="D30" s="210"/>
      <c r="E30" s="210"/>
      <c r="F30" s="210"/>
      <c r="G30" s="210"/>
    </row>
    <row r="31" spans="1:7">
      <c r="A31" s="378" t="s">
        <v>494</v>
      </c>
      <c r="B31" s="378"/>
      <c r="C31" s="378"/>
      <c r="D31" s="378"/>
      <c r="E31" s="378"/>
      <c r="F31" s="378"/>
      <c r="G31" s="378"/>
    </row>
    <row r="32" spans="1:7">
      <c r="A32" s="378" t="s">
        <v>495</v>
      </c>
      <c r="B32" s="378"/>
      <c r="C32" s="378"/>
      <c r="D32" s="378"/>
      <c r="E32" s="378"/>
      <c r="F32" s="378"/>
      <c r="G32" s="378"/>
    </row>
  </sheetData>
  <mergeCells count="6">
    <mergeCell ref="A32:G32"/>
    <mergeCell ref="A1:G1"/>
    <mergeCell ref="A2:G2"/>
    <mergeCell ref="A3:G3"/>
    <mergeCell ref="A4:A5"/>
    <mergeCell ref="A31:G31"/>
  </mergeCells>
  <dataValidations count="1">
    <dataValidation type="decimal" allowBlank="1" showInputMessage="1" showErrorMessage="1" sqref="B6:G6 B17:G28" xr:uid="{A8CB6C52-988D-4259-A8F1-2F51BE65FEC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H36" sqref="H36"/>
    </sheetView>
  </sheetViews>
  <sheetFormatPr baseColWidth="10" defaultColWidth="11" defaultRowHeight="1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>
      <c r="A1" s="370" t="s">
        <v>500</v>
      </c>
      <c r="B1" s="371"/>
      <c r="C1" s="371"/>
      <c r="D1" s="371"/>
      <c r="E1" s="371"/>
      <c r="F1" s="371"/>
    </row>
    <row r="2" spans="1:6">
      <c r="A2" s="373" t="str">
        <f>'Formato 1'!A2</f>
        <v xml:space="preserve"> Instituto Municipal de Cultura de Acámbaro, Guanajuato</v>
      </c>
      <c r="B2" s="374"/>
      <c r="C2" s="374"/>
      <c r="D2" s="374"/>
      <c r="E2" s="374"/>
      <c r="F2" s="375"/>
    </row>
    <row r="3" spans="1:6">
      <c r="A3" s="345" t="s">
        <v>501</v>
      </c>
      <c r="B3" s="369"/>
      <c r="C3" s="369"/>
      <c r="D3" s="369"/>
      <c r="E3" s="369"/>
      <c r="F3" s="347"/>
    </row>
    <row r="4" spans="1:6" ht="30">
      <c r="A4" s="87" t="s">
        <v>439</v>
      </c>
      <c r="B4" s="4" t="s">
        <v>502</v>
      </c>
      <c r="C4" s="13" t="s">
        <v>503</v>
      </c>
      <c r="D4" s="13" t="s">
        <v>504</v>
      </c>
      <c r="E4" s="13" t="s">
        <v>505</v>
      </c>
      <c r="F4" s="13" t="s">
        <v>506</v>
      </c>
    </row>
    <row r="5" spans="1:6" ht="15.75" customHeight="1">
      <c r="A5" s="91" t="s">
        <v>507</v>
      </c>
      <c r="B5" s="96"/>
      <c r="C5" s="96"/>
      <c r="D5" s="96"/>
      <c r="E5" s="96"/>
      <c r="F5" s="96"/>
    </row>
    <row r="6" spans="1:6" ht="30">
      <c r="A6" s="94" t="s">
        <v>508</v>
      </c>
      <c r="B6" s="93"/>
      <c r="C6" s="93"/>
      <c r="D6" s="93"/>
      <c r="E6" s="93"/>
      <c r="F6" s="93"/>
    </row>
    <row r="7" spans="1:6" ht="15.75" customHeight="1">
      <c r="A7" s="94" t="s">
        <v>509</v>
      </c>
      <c r="B7" s="93"/>
      <c r="C7" s="93"/>
      <c r="D7" s="93"/>
      <c r="E7" s="93"/>
      <c r="F7" s="93"/>
    </row>
    <row r="8" spans="1:6">
      <c r="A8" s="95"/>
      <c r="B8" s="93"/>
      <c r="C8" s="93"/>
      <c r="D8" s="93"/>
      <c r="E8" s="93"/>
      <c r="F8" s="93"/>
    </row>
    <row r="9" spans="1:6">
      <c r="A9" s="100" t="s">
        <v>510</v>
      </c>
      <c r="B9" s="93"/>
      <c r="C9" s="93"/>
      <c r="D9" s="93"/>
      <c r="E9" s="93"/>
      <c r="F9" s="93"/>
    </row>
    <row r="10" spans="1:6">
      <c r="A10" s="94" t="s">
        <v>511</v>
      </c>
      <c r="B10" s="103"/>
      <c r="C10" s="103"/>
      <c r="D10" s="103"/>
      <c r="E10" s="103"/>
      <c r="F10" s="103"/>
    </row>
    <row r="11" spans="1:6">
      <c r="A11" s="42" t="s">
        <v>512</v>
      </c>
      <c r="B11" s="103"/>
      <c r="C11" s="103"/>
      <c r="D11" s="103"/>
      <c r="E11" s="103"/>
      <c r="F11" s="103"/>
    </row>
    <row r="12" spans="1:6">
      <c r="A12" s="42" t="s">
        <v>513</v>
      </c>
      <c r="B12" s="103"/>
      <c r="C12" s="103"/>
      <c r="D12" s="103"/>
      <c r="E12" s="103"/>
      <c r="F12" s="103"/>
    </row>
    <row r="13" spans="1:6">
      <c r="A13" s="42" t="s">
        <v>514</v>
      </c>
      <c r="B13" s="103"/>
      <c r="C13" s="103"/>
      <c r="D13" s="103"/>
      <c r="E13" s="103"/>
      <c r="F13" s="103"/>
    </row>
    <row r="14" spans="1:6">
      <c r="A14" s="94" t="s">
        <v>515</v>
      </c>
      <c r="B14" s="103"/>
      <c r="C14" s="103"/>
      <c r="D14" s="103"/>
      <c r="E14" s="103"/>
      <c r="F14" s="103"/>
    </row>
    <row r="15" spans="1:6">
      <c r="A15" s="42" t="s">
        <v>512</v>
      </c>
      <c r="B15" s="103"/>
      <c r="C15" s="103"/>
      <c r="D15" s="103"/>
      <c r="E15" s="103"/>
      <c r="F15" s="103"/>
    </row>
    <row r="16" spans="1:6">
      <c r="A16" s="42" t="s">
        <v>513</v>
      </c>
      <c r="B16" s="104"/>
      <c r="C16" s="104"/>
      <c r="D16" s="104"/>
      <c r="E16" s="104"/>
      <c r="F16" s="104"/>
    </row>
    <row r="17" spans="1:6">
      <c r="A17" s="42" t="s">
        <v>514</v>
      </c>
      <c r="B17" s="105"/>
      <c r="C17" s="105"/>
      <c r="D17" s="105"/>
      <c r="E17" s="105"/>
      <c r="F17" s="105"/>
    </row>
    <row r="18" spans="1:6">
      <c r="A18" s="94" t="s">
        <v>516</v>
      </c>
      <c r="B18" s="105"/>
      <c r="C18" s="105"/>
      <c r="D18" s="105"/>
      <c r="E18" s="105"/>
      <c r="F18" s="105"/>
    </row>
    <row r="19" spans="1:6">
      <c r="A19" s="94" t="s">
        <v>517</v>
      </c>
      <c r="B19" s="105"/>
      <c r="C19" s="105"/>
      <c r="D19" s="105"/>
      <c r="E19" s="105"/>
      <c r="F19" s="105"/>
    </row>
    <row r="20" spans="1:6">
      <c r="A20" s="94" t="s">
        <v>518</v>
      </c>
      <c r="B20" s="106"/>
      <c r="C20" s="106"/>
      <c r="D20" s="106"/>
      <c r="E20" s="106"/>
      <c r="F20" s="106"/>
    </row>
    <row r="21" spans="1:6">
      <c r="A21" s="94" t="s">
        <v>519</v>
      </c>
      <c r="B21" s="106"/>
      <c r="C21" s="106"/>
      <c r="D21" s="106"/>
      <c r="E21" s="106"/>
      <c r="F21" s="106"/>
    </row>
    <row r="22" spans="1:6">
      <c r="A22" s="94" t="s">
        <v>520</v>
      </c>
      <c r="B22" s="106"/>
      <c r="C22" s="106"/>
      <c r="D22" s="106"/>
      <c r="E22" s="106"/>
      <c r="F22" s="106"/>
    </row>
    <row r="23" spans="1:6">
      <c r="A23" s="94" t="s">
        <v>521</v>
      </c>
      <c r="B23" s="106"/>
      <c r="C23" s="106"/>
      <c r="D23" s="106"/>
      <c r="E23" s="106"/>
      <c r="F23" s="106"/>
    </row>
    <row r="24" spans="1:6">
      <c r="A24" s="94" t="s">
        <v>522</v>
      </c>
      <c r="B24" s="98"/>
      <c r="C24" s="98"/>
      <c r="D24" s="98"/>
      <c r="E24" s="98"/>
      <c r="F24" s="98"/>
    </row>
    <row r="25" spans="1:6">
      <c r="A25" s="94" t="s">
        <v>523</v>
      </c>
      <c r="B25" s="98"/>
      <c r="C25" s="98"/>
      <c r="D25" s="98"/>
      <c r="E25" s="98"/>
      <c r="F25" s="98"/>
    </row>
    <row r="26" spans="1:6">
      <c r="A26" s="95"/>
      <c r="B26" s="99"/>
      <c r="C26" s="99"/>
      <c r="D26" s="99"/>
      <c r="E26" s="99"/>
      <c r="F26" s="99"/>
    </row>
    <row r="27" spans="1:6" ht="14.45" customHeight="1">
      <c r="A27" s="100" t="s">
        <v>524</v>
      </c>
      <c r="B27" s="97"/>
      <c r="C27" s="97"/>
      <c r="D27" s="97"/>
      <c r="E27" s="97"/>
      <c r="F27" s="97"/>
    </row>
    <row r="28" spans="1:6">
      <c r="A28" s="94" t="s">
        <v>525</v>
      </c>
      <c r="B28" s="57"/>
      <c r="C28" s="57"/>
      <c r="D28" s="57"/>
      <c r="E28" s="57"/>
      <c r="F28" s="57"/>
    </row>
    <row r="29" spans="1:6">
      <c r="A29" s="90"/>
      <c r="B29" s="28"/>
      <c r="C29" s="28"/>
      <c r="D29" s="28"/>
      <c r="E29" s="28"/>
      <c r="F29" s="28"/>
    </row>
    <row r="30" spans="1:6">
      <c r="A30" s="101" t="s">
        <v>526</v>
      </c>
      <c r="B30" s="28"/>
      <c r="C30" s="28"/>
      <c r="D30" s="28"/>
      <c r="E30" s="28"/>
      <c r="F30" s="28"/>
    </row>
    <row r="31" spans="1:6">
      <c r="A31" s="102" t="s">
        <v>511</v>
      </c>
      <c r="B31" s="57"/>
      <c r="C31" s="57"/>
      <c r="D31" s="57"/>
      <c r="E31" s="57"/>
      <c r="F31" s="57"/>
    </row>
    <row r="32" spans="1:6">
      <c r="A32" s="102" t="s">
        <v>515</v>
      </c>
      <c r="B32" s="57"/>
      <c r="C32" s="57"/>
      <c r="D32" s="57"/>
      <c r="E32" s="57"/>
      <c r="F32" s="57"/>
    </row>
    <row r="33" spans="1:6">
      <c r="A33" s="102" t="s">
        <v>527</v>
      </c>
      <c r="B33" s="57"/>
      <c r="C33" s="57"/>
      <c r="D33" s="57"/>
      <c r="E33" s="57"/>
      <c r="F33" s="57"/>
    </row>
    <row r="34" spans="1:6">
      <c r="A34" s="90"/>
      <c r="B34" s="28"/>
      <c r="C34" s="28"/>
      <c r="D34" s="28"/>
      <c r="E34" s="28"/>
      <c r="F34" s="28"/>
    </row>
    <row r="35" spans="1:6">
      <c r="A35" s="101" t="s">
        <v>528</v>
      </c>
      <c r="B35" s="28"/>
      <c r="C35" s="28"/>
      <c r="D35" s="28"/>
      <c r="E35" s="28"/>
      <c r="F35" s="28"/>
    </row>
    <row r="36" spans="1:6">
      <c r="A36" s="102" t="s">
        <v>529</v>
      </c>
      <c r="B36" s="28"/>
      <c r="C36" s="28"/>
      <c r="D36" s="28"/>
      <c r="E36" s="28"/>
      <c r="F36" s="28"/>
    </row>
    <row r="37" spans="1:6">
      <c r="A37" s="102" t="s">
        <v>530</v>
      </c>
      <c r="B37" s="28"/>
      <c r="C37" s="28"/>
      <c r="D37" s="28"/>
      <c r="E37" s="28"/>
      <c r="F37" s="28"/>
    </row>
    <row r="38" spans="1:6">
      <c r="A38" s="102" t="s">
        <v>531</v>
      </c>
      <c r="B38" s="28"/>
      <c r="C38" s="28"/>
      <c r="D38" s="28"/>
      <c r="E38" s="28"/>
      <c r="F38" s="28"/>
    </row>
    <row r="39" spans="1:6">
      <c r="A39" s="90"/>
      <c r="B39" s="28"/>
      <c r="C39" s="28"/>
      <c r="D39" s="28"/>
      <c r="E39" s="28"/>
      <c r="F39" s="28"/>
    </row>
    <row r="40" spans="1:6">
      <c r="A40" s="101" t="s">
        <v>532</v>
      </c>
      <c r="B40" s="28"/>
      <c r="C40" s="28"/>
      <c r="D40" s="28"/>
      <c r="E40" s="28"/>
      <c r="F40" s="28"/>
    </row>
    <row r="41" spans="1:6">
      <c r="A41" s="90"/>
      <c r="B41" s="28"/>
      <c r="C41" s="28"/>
      <c r="D41" s="28"/>
      <c r="E41" s="28"/>
      <c r="F41" s="28"/>
    </row>
    <row r="42" spans="1:6">
      <c r="A42" s="101" t="s">
        <v>533</v>
      </c>
      <c r="B42" s="28"/>
      <c r="C42" s="28"/>
      <c r="D42" s="28"/>
      <c r="E42" s="28"/>
      <c r="F42" s="28"/>
    </row>
    <row r="43" spans="1:6">
      <c r="A43" s="102" t="s">
        <v>534</v>
      </c>
      <c r="B43" s="57"/>
      <c r="C43" s="57"/>
      <c r="D43" s="57"/>
      <c r="E43" s="57"/>
      <c r="F43" s="57"/>
    </row>
    <row r="44" spans="1:6">
      <c r="A44" s="102" t="s">
        <v>535</v>
      </c>
      <c r="B44" s="57"/>
      <c r="C44" s="57"/>
      <c r="D44" s="57"/>
      <c r="E44" s="57"/>
      <c r="F44" s="57"/>
    </row>
    <row r="45" spans="1:6">
      <c r="A45" s="102" t="s">
        <v>536</v>
      </c>
      <c r="B45" s="57"/>
      <c r="C45" s="57"/>
      <c r="D45" s="57"/>
      <c r="E45" s="57"/>
      <c r="F45" s="57"/>
    </row>
    <row r="46" spans="1:6">
      <c r="A46" s="90"/>
      <c r="B46" s="28"/>
      <c r="C46" s="28"/>
      <c r="D46" s="28"/>
      <c r="E46" s="28"/>
      <c r="F46" s="28"/>
    </row>
    <row r="47" spans="1:6" ht="30">
      <c r="A47" s="101" t="s">
        <v>537</v>
      </c>
      <c r="B47" s="28"/>
      <c r="C47" s="28"/>
      <c r="D47" s="28"/>
      <c r="E47" s="28"/>
      <c r="F47" s="28"/>
    </row>
    <row r="48" spans="1:6">
      <c r="A48" s="102" t="s">
        <v>535</v>
      </c>
      <c r="B48" s="57"/>
      <c r="C48" s="57"/>
      <c r="D48" s="57"/>
      <c r="E48" s="57"/>
      <c r="F48" s="57"/>
    </row>
    <row r="49" spans="1:6">
      <c r="A49" s="102" t="s">
        <v>536</v>
      </c>
      <c r="B49" s="57"/>
      <c r="C49" s="57"/>
      <c r="D49" s="57"/>
      <c r="E49" s="57"/>
      <c r="F49" s="57"/>
    </row>
    <row r="50" spans="1:6">
      <c r="A50" s="90"/>
      <c r="B50" s="28"/>
      <c r="C50" s="28"/>
      <c r="D50" s="28"/>
      <c r="E50" s="28"/>
      <c r="F50" s="28"/>
    </row>
    <row r="51" spans="1:6">
      <c r="A51" s="101" t="s">
        <v>538</v>
      </c>
      <c r="B51" s="28"/>
      <c r="C51" s="28"/>
      <c r="D51" s="28"/>
      <c r="E51" s="28"/>
      <c r="F51" s="28"/>
    </row>
    <row r="52" spans="1:6">
      <c r="A52" s="102" t="s">
        <v>535</v>
      </c>
      <c r="B52" s="57"/>
      <c r="C52" s="57"/>
      <c r="D52" s="57"/>
      <c r="E52" s="57"/>
      <c r="F52" s="57"/>
    </row>
    <row r="53" spans="1:6">
      <c r="A53" s="102" t="s">
        <v>536</v>
      </c>
      <c r="B53" s="57"/>
      <c r="C53" s="57"/>
      <c r="D53" s="57"/>
      <c r="E53" s="57"/>
      <c r="F53" s="57"/>
    </row>
    <row r="54" spans="1:6">
      <c r="A54" s="102" t="s">
        <v>539</v>
      </c>
      <c r="B54" s="57"/>
      <c r="C54" s="57"/>
      <c r="D54" s="57"/>
      <c r="E54" s="57"/>
      <c r="F54" s="57"/>
    </row>
    <row r="55" spans="1:6">
      <c r="A55" s="90"/>
      <c r="B55" s="28"/>
      <c r="C55" s="28"/>
      <c r="D55" s="28"/>
      <c r="E55" s="28"/>
      <c r="F55" s="28"/>
    </row>
    <row r="56" spans="1:6">
      <c r="A56" s="101" t="s">
        <v>540</v>
      </c>
      <c r="B56" s="28"/>
      <c r="C56" s="28"/>
      <c r="D56" s="28"/>
      <c r="E56" s="28"/>
      <c r="F56" s="28"/>
    </row>
    <row r="57" spans="1:6">
      <c r="A57" s="102" t="s">
        <v>535</v>
      </c>
      <c r="B57" s="57"/>
      <c r="C57" s="57"/>
      <c r="D57" s="57"/>
      <c r="E57" s="57"/>
      <c r="F57" s="57"/>
    </row>
    <row r="58" spans="1:6">
      <c r="A58" s="102" t="s">
        <v>536</v>
      </c>
      <c r="B58" s="57"/>
      <c r="C58" s="57"/>
      <c r="D58" s="57"/>
      <c r="E58" s="57"/>
      <c r="F58" s="57"/>
    </row>
    <row r="59" spans="1:6">
      <c r="A59" s="90"/>
      <c r="B59" s="28"/>
      <c r="C59" s="28"/>
      <c r="D59" s="28"/>
      <c r="E59" s="28"/>
      <c r="F59" s="28"/>
    </row>
    <row r="60" spans="1:6">
      <c r="A60" s="101" t="s">
        <v>541</v>
      </c>
      <c r="B60" s="28"/>
      <c r="C60" s="28"/>
      <c r="D60" s="28"/>
      <c r="E60" s="28"/>
      <c r="F60" s="28"/>
    </row>
    <row r="61" spans="1:6">
      <c r="A61" s="102" t="s">
        <v>542</v>
      </c>
      <c r="B61" s="89"/>
      <c r="C61" s="89"/>
      <c r="D61" s="89"/>
      <c r="E61" s="89"/>
      <c r="F61" s="89"/>
    </row>
    <row r="62" spans="1:6">
      <c r="A62" s="102" t="s">
        <v>543</v>
      </c>
      <c r="B62" s="107"/>
      <c r="C62" s="107"/>
      <c r="D62" s="107"/>
      <c r="E62" s="107"/>
      <c r="F62" s="107"/>
    </row>
    <row r="63" spans="1:6">
      <c r="A63" s="90"/>
      <c r="B63" s="89"/>
      <c r="C63" s="89"/>
      <c r="D63" s="89"/>
      <c r="E63" s="89"/>
      <c r="F63" s="89"/>
    </row>
    <row r="64" spans="1:6">
      <c r="A64" s="101" t="s">
        <v>544</v>
      </c>
      <c r="B64" s="89"/>
      <c r="C64" s="89"/>
      <c r="D64" s="89"/>
      <c r="E64" s="89"/>
      <c r="F64" s="89"/>
    </row>
    <row r="65" spans="1:6">
      <c r="A65" s="102" t="s">
        <v>545</v>
      </c>
      <c r="B65" s="89"/>
      <c r="C65" s="89"/>
      <c r="D65" s="89"/>
      <c r="E65" s="89"/>
      <c r="F65" s="89"/>
    </row>
    <row r="66" spans="1:6">
      <c r="A66" s="102" t="s">
        <v>546</v>
      </c>
      <c r="B66" s="90"/>
      <c r="C66" s="28"/>
      <c r="D66" s="90"/>
      <c r="E66" s="90"/>
      <c r="F66" s="90"/>
    </row>
    <row r="67" spans="1:6">
      <c r="A67" s="29"/>
      <c r="B67" s="29"/>
      <c r="C67" s="29"/>
      <c r="D67" s="29"/>
      <c r="E67" s="29"/>
      <c r="F67" s="29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5A0A9-6DD4-4473-A48A-205402D5DB85}">
  <dimension ref="A1:F74"/>
  <sheetViews>
    <sheetView workbookViewId="0">
      <selection activeCell="E10" sqref="E10"/>
    </sheetView>
  </sheetViews>
  <sheetFormatPr baseColWidth="10" defaultColWidth="11" defaultRowHeight="15"/>
  <cols>
    <col min="1" max="1" width="68.85546875" style="210" bestFit="1" customWidth="1"/>
    <col min="2" max="2" width="21.85546875" style="210" bestFit="1" customWidth="1"/>
    <col min="3" max="3" width="19.85546875" style="210" customWidth="1"/>
    <col min="4" max="4" width="20.85546875" style="210" bestFit="1" customWidth="1"/>
    <col min="5" max="5" width="22.28515625" style="210" bestFit="1" customWidth="1"/>
    <col min="6" max="6" width="22.140625" style="210" customWidth="1"/>
    <col min="7" max="16384" width="11" style="210"/>
  </cols>
  <sheetData>
    <row r="1" spans="1:6" ht="41.1" customHeight="1">
      <c r="A1" s="390" t="s">
        <v>791</v>
      </c>
      <c r="B1" s="391"/>
      <c r="C1" s="391"/>
      <c r="D1" s="391"/>
      <c r="E1" s="391"/>
      <c r="F1" s="392"/>
    </row>
    <row r="2" spans="1:6">
      <c r="A2" s="305"/>
      <c r="B2" s="393" t="s">
        <v>223</v>
      </c>
      <c r="C2" s="393"/>
      <c r="D2" s="393"/>
      <c r="E2" s="393"/>
      <c r="F2" s="306"/>
    </row>
    <row r="3" spans="1:6">
      <c r="A3" s="307" t="s">
        <v>4</v>
      </c>
      <c r="B3" s="308" t="s">
        <v>792</v>
      </c>
      <c r="C3" s="309" t="s">
        <v>793</v>
      </c>
      <c r="D3" s="308" t="s">
        <v>794</v>
      </c>
      <c r="E3" s="308" t="s">
        <v>795</v>
      </c>
      <c r="F3" s="307" t="s">
        <v>796</v>
      </c>
    </row>
    <row r="4" spans="1:6">
      <c r="A4" s="310"/>
      <c r="B4" s="311"/>
      <c r="C4" s="311"/>
      <c r="D4" s="311"/>
      <c r="E4" s="311"/>
      <c r="F4" s="311"/>
    </row>
    <row r="5" spans="1:6" ht="15.75" customHeight="1">
      <c r="A5" s="312" t="s">
        <v>797</v>
      </c>
      <c r="B5" s="313">
        <v>1719611.75</v>
      </c>
      <c r="C5" s="313">
        <v>2808758.25</v>
      </c>
      <c r="D5" s="313">
        <v>0</v>
      </c>
      <c r="E5" s="313">
        <v>0</v>
      </c>
      <c r="F5" s="313"/>
    </row>
    <row r="6" spans="1:6">
      <c r="A6" s="314" t="s">
        <v>229</v>
      </c>
      <c r="B6" s="315">
        <v>1719611.75</v>
      </c>
      <c r="C6" s="315">
        <v>2808758.25</v>
      </c>
      <c r="D6" s="315">
        <v>0</v>
      </c>
      <c r="E6" s="315">
        <v>0</v>
      </c>
      <c r="F6" s="315"/>
    </row>
    <row r="7" spans="1:6" ht="15.75" customHeight="1">
      <c r="A7" s="316" t="s">
        <v>798</v>
      </c>
      <c r="B7" s="317">
        <v>211748</v>
      </c>
      <c r="C7" s="317">
        <v>223652</v>
      </c>
      <c r="D7" s="317">
        <v>0</v>
      </c>
      <c r="E7" s="317">
        <v>0</v>
      </c>
      <c r="F7" s="317"/>
    </row>
    <row r="8" spans="1:6">
      <c r="A8" s="318" t="s">
        <v>799</v>
      </c>
      <c r="B8" s="319">
        <v>0</v>
      </c>
      <c r="C8" s="319">
        <v>0</v>
      </c>
      <c r="D8" s="319">
        <v>0</v>
      </c>
      <c r="E8" s="319">
        <v>0</v>
      </c>
      <c r="F8" s="319"/>
    </row>
    <row r="9" spans="1:6">
      <c r="A9" s="320" t="s">
        <v>800</v>
      </c>
      <c r="B9" s="319">
        <v>0</v>
      </c>
      <c r="C9" s="319">
        <v>0</v>
      </c>
      <c r="D9" s="319">
        <v>0</v>
      </c>
      <c r="E9" s="319">
        <v>0</v>
      </c>
      <c r="F9" s="319"/>
    </row>
    <row r="10" spans="1:6">
      <c r="A10" s="320" t="s">
        <v>801</v>
      </c>
      <c r="B10" s="319">
        <v>0</v>
      </c>
      <c r="C10" s="319">
        <v>0</v>
      </c>
      <c r="D10" s="319">
        <v>0</v>
      </c>
      <c r="E10" s="319">
        <v>0</v>
      </c>
      <c r="F10" s="319"/>
    </row>
    <row r="11" spans="1:6">
      <c r="A11" s="320" t="s">
        <v>802</v>
      </c>
      <c r="B11" s="319">
        <v>0</v>
      </c>
      <c r="C11" s="319">
        <v>0</v>
      </c>
      <c r="D11" s="319">
        <v>0</v>
      </c>
      <c r="E11" s="319">
        <v>0</v>
      </c>
      <c r="F11" s="319"/>
    </row>
    <row r="12" spans="1:6">
      <c r="A12" s="320" t="s">
        <v>803</v>
      </c>
      <c r="B12" s="319">
        <v>0</v>
      </c>
      <c r="C12" s="319">
        <v>0</v>
      </c>
      <c r="D12" s="319">
        <v>0</v>
      </c>
      <c r="E12" s="319">
        <v>0</v>
      </c>
      <c r="F12" s="319"/>
    </row>
    <row r="13" spans="1:6">
      <c r="A13" s="320" t="s">
        <v>804</v>
      </c>
      <c r="B13" s="319">
        <v>0</v>
      </c>
      <c r="C13" s="319">
        <v>0</v>
      </c>
      <c r="D13" s="319">
        <v>0</v>
      </c>
      <c r="E13" s="319">
        <v>0</v>
      </c>
      <c r="F13" s="319"/>
    </row>
    <row r="14" spans="1:6">
      <c r="A14" s="320" t="s">
        <v>805</v>
      </c>
      <c r="B14" s="319">
        <v>211748</v>
      </c>
      <c r="C14" s="319">
        <v>223652</v>
      </c>
      <c r="D14" s="319">
        <v>0</v>
      </c>
      <c r="E14" s="319">
        <v>0</v>
      </c>
      <c r="F14" s="319"/>
    </row>
    <row r="15" spans="1:6">
      <c r="A15" s="321" t="s">
        <v>806</v>
      </c>
      <c r="B15" s="317">
        <v>0</v>
      </c>
      <c r="C15" s="317">
        <v>0</v>
      </c>
      <c r="D15" s="317">
        <v>0</v>
      </c>
      <c r="E15" s="317">
        <v>0</v>
      </c>
      <c r="F15" s="317"/>
    </row>
    <row r="16" spans="1:6">
      <c r="A16" s="318" t="s">
        <v>807</v>
      </c>
      <c r="B16" s="322">
        <v>0</v>
      </c>
      <c r="C16" s="322">
        <v>0</v>
      </c>
      <c r="D16" s="322">
        <v>0</v>
      </c>
      <c r="E16" s="322">
        <v>0</v>
      </c>
      <c r="F16" s="322"/>
    </row>
    <row r="17" spans="1:6">
      <c r="A17" s="320" t="s">
        <v>808</v>
      </c>
      <c r="B17" s="322">
        <v>0</v>
      </c>
      <c r="C17" s="322">
        <v>0</v>
      </c>
      <c r="D17" s="322">
        <v>0</v>
      </c>
      <c r="E17" s="322">
        <v>0</v>
      </c>
      <c r="F17" s="322"/>
    </row>
    <row r="18" spans="1:6">
      <c r="A18" s="320" t="s">
        <v>809</v>
      </c>
      <c r="B18" s="322">
        <v>0</v>
      </c>
      <c r="C18" s="322">
        <v>0</v>
      </c>
      <c r="D18" s="322">
        <v>0</v>
      </c>
      <c r="E18" s="322">
        <v>0</v>
      </c>
      <c r="F18" s="322"/>
    </row>
    <row r="19" spans="1:6">
      <c r="A19" s="320" t="s">
        <v>810</v>
      </c>
      <c r="B19" s="322">
        <v>0</v>
      </c>
      <c r="C19" s="322">
        <v>0</v>
      </c>
      <c r="D19" s="322">
        <v>0</v>
      </c>
      <c r="E19" s="322">
        <v>0</v>
      </c>
      <c r="F19" s="322"/>
    </row>
    <row r="20" spans="1:6">
      <c r="A20" s="320" t="s">
        <v>811</v>
      </c>
      <c r="B20" s="322">
        <v>0</v>
      </c>
      <c r="C20" s="322">
        <v>0</v>
      </c>
      <c r="D20" s="322">
        <v>0</v>
      </c>
      <c r="E20" s="322">
        <v>0</v>
      </c>
      <c r="F20" s="322"/>
    </row>
    <row r="21" spans="1:6">
      <c r="A21" s="320" t="s">
        <v>812</v>
      </c>
      <c r="B21" s="322">
        <v>0</v>
      </c>
      <c r="C21" s="322">
        <v>0</v>
      </c>
      <c r="D21" s="322">
        <v>0</v>
      </c>
      <c r="E21" s="322">
        <v>0</v>
      </c>
      <c r="F21" s="322"/>
    </row>
    <row r="22" spans="1:6">
      <c r="A22" s="320" t="s">
        <v>813</v>
      </c>
      <c r="B22" s="322">
        <v>0</v>
      </c>
      <c r="C22" s="322">
        <v>0</v>
      </c>
      <c r="D22" s="322">
        <v>0</v>
      </c>
      <c r="E22" s="322">
        <v>0</v>
      </c>
      <c r="F22" s="322"/>
    </row>
    <row r="23" spans="1:6">
      <c r="A23" s="320" t="s">
        <v>814</v>
      </c>
      <c r="B23" s="322">
        <v>0</v>
      </c>
      <c r="C23" s="322">
        <v>0</v>
      </c>
      <c r="D23" s="322">
        <v>0</v>
      </c>
      <c r="E23" s="322">
        <v>0</v>
      </c>
      <c r="F23" s="322"/>
    </row>
    <row r="24" spans="1:6">
      <c r="A24" s="320" t="s">
        <v>815</v>
      </c>
      <c r="B24" s="322">
        <v>0</v>
      </c>
      <c r="C24" s="322">
        <v>0</v>
      </c>
      <c r="D24" s="322">
        <v>0</v>
      </c>
      <c r="E24" s="322">
        <v>0</v>
      </c>
      <c r="F24" s="322"/>
    </row>
    <row r="25" spans="1:6">
      <c r="A25" s="320" t="s">
        <v>816</v>
      </c>
      <c r="B25" s="322">
        <v>0</v>
      </c>
      <c r="C25" s="322">
        <v>0</v>
      </c>
      <c r="D25" s="322">
        <v>0</v>
      </c>
      <c r="E25" s="322">
        <v>0</v>
      </c>
      <c r="F25" s="322"/>
    </row>
    <row r="26" spans="1:6">
      <c r="A26" s="323" t="s">
        <v>817</v>
      </c>
      <c r="B26" s="322">
        <v>0</v>
      </c>
      <c r="C26" s="322">
        <v>0</v>
      </c>
      <c r="D26" s="322">
        <v>0</v>
      </c>
      <c r="E26" s="322">
        <v>0</v>
      </c>
      <c r="F26" s="324"/>
    </row>
    <row r="27" spans="1:6" ht="14.45" customHeight="1">
      <c r="A27" s="321" t="s">
        <v>818</v>
      </c>
      <c r="B27" s="317">
        <v>1507863.75</v>
      </c>
      <c r="C27" s="317">
        <v>2585106.25</v>
      </c>
      <c r="D27" s="317">
        <v>0</v>
      </c>
      <c r="E27" s="317">
        <v>0</v>
      </c>
      <c r="F27" s="317"/>
    </row>
    <row r="28" spans="1:6">
      <c r="A28" s="318" t="s">
        <v>819</v>
      </c>
      <c r="B28" s="322">
        <v>1507863.75</v>
      </c>
      <c r="C28" s="322">
        <v>2585106.25</v>
      </c>
      <c r="D28" s="322">
        <v>0</v>
      </c>
      <c r="E28" s="322">
        <v>0</v>
      </c>
      <c r="F28" s="322"/>
    </row>
    <row r="29" spans="1:6">
      <c r="A29" s="320" t="s">
        <v>820</v>
      </c>
      <c r="B29" s="325">
        <v>0</v>
      </c>
      <c r="C29" s="325">
        <v>0</v>
      </c>
      <c r="D29" s="325">
        <v>0</v>
      </c>
      <c r="E29" s="325">
        <v>0</v>
      </c>
      <c r="F29" s="325"/>
    </row>
    <row r="30" spans="1:6">
      <c r="A30" s="321" t="s">
        <v>821</v>
      </c>
      <c r="B30" s="317">
        <v>0</v>
      </c>
      <c r="C30" s="317">
        <v>0</v>
      </c>
      <c r="D30" s="317">
        <v>0</v>
      </c>
      <c r="E30" s="317">
        <v>0</v>
      </c>
      <c r="F30" s="317"/>
    </row>
    <row r="31" spans="1:6">
      <c r="A31" s="318" t="s">
        <v>822</v>
      </c>
      <c r="B31" s="322">
        <v>0</v>
      </c>
      <c r="C31" s="322">
        <v>0</v>
      </c>
      <c r="D31" s="322">
        <v>0</v>
      </c>
      <c r="E31" s="322">
        <v>0</v>
      </c>
      <c r="F31" s="322"/>
    </row>
    <row r="32" spans="1:6">
      <c r="A32" s="320" t="s">
        <v>823</v>
      </c>
      <c r="B32" s="322">
        <v>0</v>
      </c>
      <c r="C32" s="322">
        <v>0</v>
      </c>
      <c r="D32" s="322">
        <v>0</v>
      </c>
      <c r="E32" s="322">
        <v>0</v>
      </c>
      <c r="F32" s="322"/>
    </row>
    <row r="33" spans="1:6">
      <c r="A33" s="320" t="s">
        <v>824</v>
      </c>
      <c r="B33" s="322">
        <v>0</v>
      </c>
      <c r="C33" s="322">
        <v>0</v>
      </c>
      <c r="D33" s="322">
        <v>0</v>
      </c>
      <c r="E33" s="322">
        <v>0</v>
      </c>
      <c r="F33" s="322"/>
    </row>
    <row r="34" spans="1:6">
      <c r="A34" s="320" t="s">
        <v>825</v>
      </c>
      <c r="B34" s="322">
        <v>0</v>
      </c>
      <c r="C34" s="322">
        <v>0</v>
      </c>
      <c r="D34" s="322">
        <v>0</v>
      </c>
      <c r="E34" s="322">
        <v>0</v>
      </c>
      <c r="F34" s="322"/>
    </row>
    <row r="35" spans="1:6">
      <c r="A35" s="323" t="s">
        <v>826</v>
      </c>
      <c r="B35" s="322">
        <v>0</v>
      </c>
      <c r="C35" s="322">
        <v>0</v>
      </c>
      <c r="D35" s="322">
        <v>0</v>
      </c>
      <c r="E35" s="322">
        <v>0</v>
      </c>
      <c r="F35" s="322"/>
    </row>
    <row r="36" spans="1:6">
      <c r="A36" s="321" t="s">
        <v>827</v>
      </c>
      <c r="B36" s="317">
        <v>0</v>
      </c>
      <c r="C36" s="317">
        <v>0</v>
      </c>
      <c r="D36" s="317">
        <v>0</v>
      </c>
      <c r="E36" s="317">
        <v>0</v>
      </c>
      <c r="F36" s="317"/>
    </row>
    <row r="37" spans="1:6">
      <c r="A37" s="314" t="s">
        <v>828</v>
      </c>
      <c r="B37" s="313">
        <v>0</v>
      </c>
      <c r="C37" s="313">
        <v>0</v>
      </c>
      <c r="D37" s="313">
        <v>0</v>
      </c>
      <c r="E37" s="313">
        <v>0</v>
      </c>
      <c r="F37" s="313"/>
    </row>
    <row r="38" spans="1:6">
      <c r="A38" s="321" t="s">
        <v>829</v>
      </c>
      <c r="B38" s="317">
        <v>0</v>
      </c>
      <c r="C38" s="317">
        <v>0</v>
      </c>
      <c r="D38" s="317">
        <v>0</v>
      </c>
      <c r="E38" s="317">
        <v>0</v>
      </c>
      <c r="F38" s="317"/>
    </row>
    <row r="39" spans="1:6">
      <c r="A39" s="326" t="s">
        <v>830</v>
      </c>
      <c r="B39" s="327">
        <v>0</v>
      </c>
      <c r="C39" s="327">
        <v>0</v>
      </c>
      <c r="D39" s="327">
        <v>0</v>
      </c>
      <c r="E39" s="327">
        <v>0</v>
      </c>
      <c r="F39" s="327"/>
    </row>
    <row r="40" spans="1:6">
      <c r="A40" s="326" t="s">
        <v>831</v>
      </c>
      <c r="B40" s="327">
        <v>0</v>
      </c>
      <c r="C40" s="327">
        <v>0</v>
      </c>
      <c r="D40" s="327">
        <v>0</v>
      </c>
      <c r="E40" s="327">
        <v>0</v>
      </c>
      <c r="F40" s="327"/>
    </row>
    <row r="41" spans="1:6">
      <c r="A41" s="326" t="s">
        <v>832</v>
      </c>
      <c r="B41" s="327">
        <v>0</v>
      </c>
      <c r="C41" s="327">
        <v>0</v>
      </c>
      <c r="D41" s="327">
        <v>0</v>
      </c>
      <c r="E41" s="327">
        <v>0</v>
      </c>
      <c r="F41" s="327"/>
    </row>
    <row r="42" spans="1:6">
      <c r="A42" s="326" t="s">
        <v>833</v>
      </c>
      <c r="B42" s="327">
        <v>0</v>
      </c>
      <c r="C42" s="327">
        <v>0</v>
      </c>
      <c r="D42" s="327">
        <v>0</v>
      </c>
      <c r="E42" s="327">
        <v>0</v>
      </c>
      <c r="F42" s="327"/>
    </row>
    <row r="43" spans="1:6">
      <c r="A43" s="326" t="s">
        <v>834</v>
      </c>
      <c r="B43" s="327">
        <v>0</v>
      </c>
      <c r="C43" s="327">
        <v>0</v>
      </c>
      <c r="D43" s="327">
        <v>0</v>
      </c>
      <c r="E43" s="327">
        <v>0</v>
      </c>
      <c r="F43" s="327"/>
    </row>
    <row r="44" spans="1:6">
      <c r="A44" s="326" t="s">
        <v>835</v>
      </c>
      <c r="B44" s="327">
        <v>0</v>
      </c>
      <c r="C44" s="327">
        <v>0</v>
      </c>
      <c r="D44" s="327">
        <v>0</v>
      </c>
      <c r="E44" s="327">
        <v>0</v>
      </c>
      <c r="F44" s="327"/>
    </row>
    <row r="45" spans="1:6">
      <c r="A45" s="326" t="s">
        <v>836</v>
      </c>
      <c r="B45" s="327">
        <v>0</v>
      </c>
      <c r="C45" s="327">
        <v>0</v>
      </c>
      <c r="D45" s="327">
        <v>0</v>
      </c>
      <c r="E45" s="327">
        <v>0</v>
      </c>
      <c r="F45" s="327"/>
    </row>
    <row r="46" spans="1:6">
      <c r="A46" s="326" t="s">
        <v>837</v>
      </c>
      <c r="B46" s="327">
        <v>0</v>
      </c>
      <c r="C46" s="327">
        <v>0</v>
      </c>
      <c r="D46" s="327">
        <v>0</v>
      </c>
      <c r="E46" s="327">
        <v>0</v>
      </c>
      <c r="F46" s="327"/>
    </row>
    <row r="47" spans="1:6">
      <c r="A47" s="321" t="s">
        <v>838</v>
      </c>
      <c r="B47" s="317">
        <v>0</v>
      </c>
      <c r="C47" s="317">
        <v>0</v>
      </c>
      <c r="D47" s="317">
        <v>0</v>
      </c>
      <c r="E47" s="317">
        <v>0</v>
      </c>
      <c r="F47" s="317"/>
    </row>
    <row r="48" spans="1:6">
      <c r="A48" s="326" t="s">
        <v>839</v>
      </c>
      <c r="B48" s="327">
        <v>0</v>
      </c>
      <c r="C48" s="327">
        <v>0</v>
      </c>
      <c r="D48" s="327">
        <v>0</v>
      </c>
      <c r="E48" s="327">
        <v>0</v>
      </c>
      <c r="F48" s="327"/>
    </row>
    <row r="49" spans="1:6">
      <c r="A49" s="326" t="s">
        <v>840</v>
      </c>
      <c r="B49" s="327">
        <v>0</v>
      </c>
      <c r="C49" s="327">
        <v>0</v>
      </c>
      <c r="D49" s="327">
        <v>0</v>
      </c>
      <c r="E49" s="327">
        <v>0</v>
      </c>
      <c r="F49" s="327"/>
    </row>
    <row r="50" spans="1:6">
      <c r="A50" s="326" t="s">
        <v>841</v>
      </c>
      <c r="B50" s="327">
        <v>0</v>
      </c>
      <c r="C50" s="327">
        <v>0</v>
      </c>
      <c r="D50" s="327">
        <v>0</v>
      </c>
      <c r="E50" s="327">
        <v>0</v>
      </c>
      <c r="F50" s="327"/>
    </row>
    <row r="51" spans="1:6">
      <c r="A51" s="326" t="s">
        <v>842</v>
      </c>
      <c r="B51" s="327">
        <v>0</v>
      </c>
      <c r="C51" s="327">
        <v>0</v>
      </c>
      <c r="D51" s="327">
        <v>0</v>
      </c>
      <c r="E51" s="327">
        <v>0</v>
      </c>
      <c r="F51" s="327"/>
    </row>
    <row r="52" spans="1:6">
      <c r="A52" s="321" t="s">
        <v>843</v>
      </c>
      <c r="B52" s="317">
        <v>0</v>
      </c>
      <c r="C52" s="317">
        <v>0</v>
      </c>
      <c r="D52" s="317">
        <v>0</v>
      </c>
      <c r="E52" s="317">
        <v>0</v>
      </c>
      <c r="F52" s="317"/>
    </row>
    <row r="53" spans="1:6">
      <c r="A53" s="326" t="s">
        <v>844</v>
      </c>
      <c r="B53" s="327">
        <v>0</v>
      </c>
      <c r="C53" s="327">
        <v>0</v>
      </c>
      <c r="D53" s="327">
        <v>0</v>
      </c>
      <c r="E53" s="327">
        <v>0</v>
      </c>
      <c r="F53" s="327"/>
    </row>
    <row r="54" spans="1:6">
      <c r="A54" s="326" t="s">
        <v>845</v>
      </c>
      <c r="B54" s="327">
        <v>0</v>
      </c>
      <c r="C54" s="327">
        <v>0</v>
      </c>
      <c r="D54" s="327">
        <v>0</v>
      </c>
      <c r="E54" s="327">
        <v>0</v>
      </c>
      <c r="F54" s="327"/>
    </row>
    <row r="55" spans="1:6">
      <c r="A55" s="321" t="s">
        <v>846</v>
      </c>
      <c r="B55" s="317">
        <v>0</v>
      </c>
      <c r="C55" s="317">
        <v>0</v>
      </c>
      <c r="D55" s="317">
        <v>0</v>
      </c>
      <c r="E55" s="317">
        <v>0</v>
      </c>
      <c r="F55" s="317"/>
    </row>
    <row r="56" spans="1:6">
      <c r="A56" s="321" t="s">
        <v>847</v>
      </c>
      <c r="B56" s="317">
        <v>0</v>
      </c>
      <c r="C56" s="317">
        <v>0</v>
      </c>
      <c r="D56" s="317">
        <v>0</v>
      </c>
      <c r="E56" s="317">
        <v>0</v>
      </c>
      <c r="F56" s="317"/>
    </row>
    <row r="57" spans="1:6">
      <c r="A57" s="328"/>
      <c r="B57" s="329"/>
      <c r="C57" s="329"/>
      <c r="D57" s="329"/>
      <c r="E57" s="329"/>
      <c r="F57" s="329"/>
    </row>
    <row r="58" spans="1:6" ht="15.75" thickBot="1">
      <c r="A58" s="329"/>
      <c r="B58" s="330"/>
      <c r="C58" s="330"/>
      <c r="D58" s="330"/>
      <c r="E58" s="330"/>
      <c r="F58" s="330"/>
    </row>
    <row r="59" spans="1:6" ht="15.75" thickBot="1">
      <c r="A59" s="331" t="s">
        <v>199</v>
      </c>
      <c r="B59" s="332" t="s">
        <v>848</v>
      </c>
      <c r="C59" s="332" t="s">
        <v>848</v>
      </c>
      <c r="D59" s="332"/>
      <c r="E59" s="332"/>
      <c r="F59" s="332"/>
    </row>
    <row r="60" spans="1:6">
      <c r="A60" s="314" t="s">
        <v>849</v>
      </c>
      <c r="B60" s="315">
        <v>0</v>
      </c>
      <c r="C60" s="315">
        <v>0</v>
      </c>
      <c r="D60" s="315">
        <v>0</v>
      </c>
      <c r="E60" s="315">
        <v>0</v>
      </c>
      <c r="F60" s="315"/>
    </row>
    <row r="61" spans="1:6">
      <c r="A61" s="320" t="s">
        <v>850</v>
      </c>
      <c r="B61" s="333">
        <v>0</v>
      </c>
      <c r="C61" s="333">
        <v>0</v>
      </c>
      <c r="D61" s="333">
        <v>0</v>
      </c>
      <c r="E61" s="333">
        <v>0</v>
      </c>
      <c r="F61" s="333"/>
    </row>
    <row r="62" spans="1:6">
      <c r="A62" s="323" t="s">
        <v>851</v>
      </c>
      <c r="B62" s="334">
        <v>0</v>
      </c>
      <c r="C62" s="334">
        <v>0</v>
      </c>
      <c r="D62" s="334">
        <v>0</v>
      </c>
      <c r="E62" s="334">
        <v>0</v>
      </c>
      <c r="F62" s="334"/>
    </row>
    <row r="63" spans="1:6">
      <c r="A63" s="329"/>
      <c r="B63" s="335"/>
      <c r="C63" s="335"/>
      <c r="D63" s="335"/>
      <c r="E63" s="335"/>
      <c r="F63" s="335"/>
    </row>
    <row r="64" spans="1:6" ht="15.75" thickBot="1">
      <c r="A64" s="336"/>
      <c r="B64" s="330"/>
      <c r="C64" s="330"/>
      <c r="D64" s="330"/>
      <c r="E64" s="330"/>
      <c r="F64" s="330"/>
    </row>
    <row r="65" spans="1:6" ht="15.75" thickBot="1">
      <c r="A65" s="331" t="s">
        <v>199</v>
      </c>
      <c r="B65" s="332" t="s">
        <v>848</v>
      </c>
      <c r="C65" s="332" t="s">
        <v>848</v>
      </c>
      <c r="D65" s="332"/>
      <c r="E65" s="332"/>
      <c r="F65" s="332"/>
    </row>
    <row r="66" spans="1:6">
      <c r="A66" s="314" t="s">
        <v>852</v>
      </c>
      <c r="B66" s="315">
        <v>0</v>
      </c>
      <c r="C66" s="315">
        <v>0</v>
      </c>
      <c r="D66" s="315">
        <v>0</v>
      </c>
      <c r="E66" s="315">
        <v>0</v>
      </c>
      <c r="F66" s="315"/>
    </row>
    <row r="67" spans="1:6">
      <c r="A67" s="337" t="s">
        <v>806</v>
      </c>
      <c r="B67" s="338">
        <v>0</v>
      </c>
      <c r="C67" s="338">
        <v>0</v>
      </c>
      <c r="D67" s="338">
        <v>0</v>
      </c>
      <c r="E67" s="338">
        <v>0</v>
      </c>
      <c r="F67" s="338"/>
    </row>
    <row r="68" spans="1:6">
      <c r="A68" s="320" t="s">
        <v>853</v>
      </c>
      <c r="B68" s="339">
        <v>0</v>
      </c>
      <c r="C68" s="339">
        <v>0</v>
      </c>
      <c r="D68" s="339">
        <v>0</v>
      </c>
      <c r="E68" s="339">
        <v>0</v>
      </c>
      <c r="F68" s="339"/>
    </row>
    <row r="69" spans="1:6">
      <c r="A69" s="314" t="s">
        <v>854</v>
      </c>
      <c r="B69" s="315">
        <v>0</v>
      </c>
      <c r="C69" s="315">
        <v>0</v>
      </c>
      <c r="D69" s="315">
        <v>0</v>
      </c>
      <c r="E69" s="315">
        <v>0</v>
      </c>
      <c r="F69" s="315"/>
    </row>
    <row r="70" spans="1:6">
      <c r="A70" s="337" t="s">
        <v>855</v>
      </c>
      <c r="B70" s="338">
        <v>0</v>
      </c>
      <c r="C70" s="338">
        <v>0</v>
      </c>
      <c r="D70" s="338">
        <v>0</v>
      </c>
      <c r="E70" s="338">
        <v>0</v>
      </c>
      <c r="F70" s="338"/>
    </row>
    <row r="71" spans="1:6">
      <c r="A71" s="323" t="s">
        <v>856</v>
      </c>
      <c r="B71" s="334">
        <v>0</v>
      </c>
      <c r="C71" s="334">
        <v>0</v>
      </c>
      <c r="D71" s="334">
        <v>0</v>
      </c>
      <c r="E71" s="334">
        <v>0</v>
      </c>
      <c r="F71" s="334"/>
    </row>
    <row r="72" spans="1:6">
      <c r="A72" s="329"/>
      <c r="B72" s="329"/>
      <c r="C72" s="329"/>
      <c r="D72" s="329"/>
      <c r="E72" s="329"/>
      <c r="F72" s="329"/>
    </row>
    <row r="73" spans="1:6">
      <c r="A73" s="329"/>
      <c r="B73" s="329"/>
      <c r="C73" s="335"/>
      <c r="D73" s="329"/>
      <c r="E73" s="329"/>
      <c r="F73" s="329"/>
    </row>
    <row r="74" spans="1:6">
      <c r="A74" s="329" t="s">
        <v>857</v>
      </c>
      <c r="B74" s="329"/>
      <c r="C74" s="329"/>
      <c r="D74" s="329"/>
      <c r="E74" s="329"/>
      <c r="F74" s="329"/>
    </row>
  </sheetData>
  <mergeCells count="2">
    <mergeCell ref="A1:F1"/>
    <mergeCell ref="B2:E2"/>
  </mergeCells>
  <dataValidations count="1">
    <dataValidation type="decimal" allowBlank="1" showInputMessage="1" showErrorMessage="1" sqref="B5:F5 B16:F27" xr:uid="{A174531A-E293-4373-9AFB-CDBAE07FE781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/>
  <cols>
    <col min="1" max="1" width="54.5703125" style="44" customWidth="1"/>
    <col min="2" max="3" width="16.42578125" style="44" customWidth="1"/>
    <col min="4" max="4" width="16.28515625" style="44" customWidth="1"/>
    <col min="5" max="5" width="17" style="44" customWidth="1"/>
    <col min="6" max="6" width="14.7109375" style="44" customWidth="1"/>
    <col min="7" max="7" width="15.5703125" style="44" customWidth="1"/>
    <col min="8" max="163" width="11.5703125" style="44"/>
    <col min="164" max="164" width="47.7109375" style="44" customWidth="1"/>
    <col min="165" max="166" width="16.42578125" style="44" customWidth="1"/>
    <col min="167" max="167" width="16.28515625" style="44" customWidth="1"/>
    <col min="168" max="168" width="17" style="44" customWidth="1"/>
    <col min="169" max="169" width="14.7109375" style="44" customWidth="1"/>
    <col min="170" max="170" width="15.5703125" style="44" customWidth="1"/>
    <col min="171" max="419" width="11.5703125" style="44"/>
    <col min="420" max="420" width="47.7109375" style="44" customWidth="1"/>
    <col min="421" max="422" width="16.42578125" style="44" customWidth="1"/>
    <col min="423" max="423" width="16.28515625" style="44" customWidth="1"/>
    <col min="424" max="424" width="17" style="44" customWidth="1"/>
    <col min="425" max="425" width="14.7109375" style="44" customWidth="1"/>
    <col min="426" max="426" width="15.5703125" style="44" customWidth="1"/>
    <col min="427" max="675" width="11.5703125" style="44"/>
    <col min="676" max="676" width="47.7109375" style="44" customWidth="1"/>
    <col min="677" max="678" width="16.42578125" style="44" customWidth="1"/>
    <col min="679" max="679" width="16.28515625" style="44" customWidth="1"/>
    <col min="680" max="680" width="17" style="44" customWidth="1"/>
    <col min="681" max="681" width="14.7109375" style="44" customWidth="1"/>
    <col min="682" max="682" width="15.5703125" style="44" customWidth="1"/>
    <col min="683" max="931" width="11.5703125" style="44"/>
    <col min="932" max="932" width="47.7109375" style="44" customWidth="1"/>
    <col min="933" max="934" width="16.42578125" style="44" customWidth="1"/>
    <col min="935" max="935" width="16.28515625" style="44" customWidth="1"/>
    <col min="936" max="936" width="17" style="44" customWidth="1"/>
    <col min="937" max="937" width="14.7109375" style="44" customWidth="1"/>
    <col min="938" max="938" width="15.5703125" style="44" customWidth="1"/>
    <col min="939" max="1187" width="11.5703125" style="44"/>
    <col min="1188" max="1188" width="47.7109375" style="44" customWidth="1"/>
    <col min="1189" max="1190" width="16.42578125" style="44" customWidth="1"/>
    <col min="1191" max="1191" width="16.28515625" style="44" customWidth="1"/>
    <col min="1192" max="1192" width="17" style="44" customWidth="1"/>
    <col min="1193" max="1193" width="14.7109375" style="44" customWidth="1"/>
    <col min="1194" max="1194" width="15.5703125" style="44" customWidth="1"/>
    <col min="1195" max="1443" width="11.5703125" style="44"/>
    <col min="1444" max="1444" width="47.7109375" style="44" customWidth="1"/>
    <col min="1445" max="1446" width="16.42578125" style="44" customWidth="1"/>
    <col min="1447" max="1447" width="16.28515625" style="44" customWidth="1"/>
    <col min="1448" max="1448" width="17" style="44" customWidth="1"/>
    <col min="1449" max="1449" width="14.7109375" style="44" customWidth="1"/>
    <col min="1450" max="1450" width="15.5703125" style="44" customWidth="1"/>
    <col min="1451" max="1699" width="11.5703125" style="44"/>
    <col min="1700" max="1700" width="47.7109375" style="44" customWidth="1"/>
    <col min="1701" max="1702" width="16.42578125" style="44" customWidth="1"/>
    <col min="1703" max="1703" width="16.28515625" style="44" customWidth="1"/>
    <col min="1704" max="1704" width="17" style="44" customWidth="1"/>
    <col min="1705" max="1705" width="14.7109375" style="44" customWidth="1"/>
    <col min="1706" max="1706" width="15.5703125" style="44" customWidth="1"/>
    <col min="1707" max="1955" width="11.5703125" style="44"/>
    <col min="1956" max="1956" width="47.7109375" style="44" customWidth="1"/>
    <col min="1957" max="1958" width="16.42578125" style="44" customWidth="1"/>
    <col min="1959" max="1959" width="16.28515625" style="44" customWidth="1"/>
    <col min="1960" max="1960" width="17" style="44" customWidth="1"/>
    <col min="1961" max="1961" width="14.7109375" style="44" customWidth="1"/>
    <col min="1962" max="1962" width="15.5703125" style="44" customWidth="1"/>
    <col min="1963" max="2211" width="11.5703125" style="44"/>
    <col min="2212" max="2212" width="47.7109375" style="44" customWidth="1"/>
    <col min="2213" max="2214" width="16.42578125" style="44" customWidth="1"/>
    <col min="2215" max="2215" width="16.28515625" style="44" customWidth="1"/>
    <col min="2216" max="2216" width="17" style="44" customWidth="1"/>
    <col min="2217" max="2217" width="14.7109375" style="44" customWidth="1"/>
    <col min="2218" max="2218" width="15.5703125" style="44" customWidth="1"/>
    <col min="2219" max="2467" width="11.5703125" style="44"/>
    <col min="2468" max="2468" width="47.7109375" style="44" customWidth="1"/>
    <col min="2469" max="2470" width="16.42578125" style="44" customWidth="1"/>
    <col min="2471" max="2471" width="16.28515625" style="44" customWidth="1"/>
    <col min="2472" max="2472" width="17" style="44" customWidth="1"/>
    <col min="2473" max="2473" width="14.7109375" style="44" customWidth="1"/>
    <col min="2474" max="2474" width="15.5703125" style="44" customWidth="1"/>
    <col min="2475" max="2723" width="11.5703125" style="44"/>
    <col min="2724" max="2724" width="47.7109375" style="44" customWidth="1"/>
    <col min="2725" max="2726" width="16.42578125" style="44" customWidth="1"/>
    <col min="2727" max="2727" width="16.28515625" style="44" customWidth="1"/>
    <col min="2728" max="2728" width="17" style="44" customWidth="1"/>
    <col min="2729" max="2729" width="14.7109375" style="44" customWidth="1"/>
    <col min="2730" max="2730" width="15.5703125" style="44" customWidth="1"/>
    <col min="2731" max="2979" width="11.5703125" style="44"/>
    <col min="2980" max="2980" width="47.7109375" style="44" customWidth="1"/>
    <col min="2981" max="2982" width="16.42578125" style="44" customWidth="1"/>
    <col min="2983" max="2983" width="16.28515625" style="44" customWidth="1"/>
    <col min="2984" max="2984" width="17" style="44" customWidth="1"/>
    <col min="2985" max="2985" width="14.7109375" style="44" customWidth="1"/>
    <col min="2986" max="2986" width="15.5703125" style="44" customWidth="1"/>
    <col min="2987" max="3235" width="11.5703125" style="44"/>
    <col min="3236" max="3236" width="47.7109375" style="44" customWidth="1"/>
    <col min="3237" max="3238" width="16.42578125" style="44" customWidth="1"/>
    <col min="3239" max="3239" width="16.28515625" style="44" customWidth="1"/>
    <col min="3240" max="3240" width="17" style="44" customWidth="1"/>
    <col min="3241" max="3241" width="14.7109375" style="44" customWidth="1"/>
    <col min="3242" max="3242" width="15.5703125" style="44" customWidth="1"/>
    <col min="3243" max="3491" width="11.5703125" style="44"/>
    <col min="3492" max="3492" width="47.7109375" style="44" customWidth="1"/>
    <col min="3493" max="3494" width="16.42578125" style="44" customWidth="1"/>
    <col min="3495" max="3495" width="16.28515625" style="44" customWidth="1"/>
    <col min="3496" max="3496" width="17" style="44" customWidth="1"/>
    <col min="3497" max="3497" width="14.7109375" style="44" customWidth="1"/>
    <col min="3498" max="3498" width="15.5703125" style="44" customWidth="1"/>
    <col min="3499" max="3747" width="11.5703125" style="44"/>
    <col min="3748" max="3748" width="47.7109375" style="44" customWidth="1"/>
    <col min="3749" max="3750" width="16.42578125" style="44" customWidth="1"/>
    <col min="3751" max="3751" width="16.28515625" style="44" customWidth="1"/>
    <col min="3752" max="3752" width="17" style="44" customWidth="1"/>
    <col min="3753" max="3753" width="14.7109375" style="44" customWidth="1"/>
    <col min="3754" max="3754" width="15.5703125" style="44" customWidth="1"/>
    <col min="3755" max="4003" width="11.5703125" style="44"/>
    <col min="4004" max="4004" width="47.7109375" style="44" customWidth="1"/>
    <col min="4005" max="4006" width="16.42578125" style="44" customWidth="1"/>
    <col min="4007" max="4007" width="16.28515625" style="44" customWidth="1"/>
    <col min="4008" max="4008" width="17" style="44" customWidth="1"/>
    <col min="4009" max="4009" width="14.7109375" style="44" customWidth="1"/>
    <col min="4010" max="4010" width="15.5703125" style="44" customWidth="1"/>
    <col min="4011" max="4259" width="11.5703125" style="44"/>
    <col min="4260" max="4260" width="47.7109375" style="44" customWidth="1"/>
    <col min="4261" max="4262" width="16.42578125" style="44" customWidth="1"/>
    <col min="4263" max="4263" width="16.28515625" style="44" customWidth="1"/>
    <col min="4264" max="4264" width="17" style="44" customWidth="1"/>
    <col min="4265" max="4265" width="14.7109375" style="44" customWidth="1"/>
    <col min="4266" max="4266" width="15.5703125" style="44" customWidth="1"/>
    <col min="4267" max="4515" width="11.5703125" style="44"/>
    <col min="4516" max="4516" width="47.7109375" style="44" customWidth="1"/>
    <col min="4517" max="4518" width="16.42578125" style="44" customWidth="1"/>
    <col min="4519" max="4519" width="16.28515625" style="44" customWidth="1"/>
    <col min="4520" max="4520" width="17" style="44" customWidth="1"/>
    <col min="4521" max="4521" width="14.7109375" style="44" customWidth="1"/>
    <col min="4522" max="4522" width="15.5703125" style="44" customWidth="1"/>
    <col min="4523" max="4771" width="11.5703125" style="44"/>
    <col min="4772" max="4772" width="47.7109375" style="44" customWidth="1"/>
    <col min="4773" max="4774" width="16.42578125" style="44" customWidth="1"/>
    <col min="4775" max="4775" width="16.28515625" style="44" customWidth="1"/>
    <col min="4776" max="4776" width="17" style="44" customWidth="1"/>
    <col min="4777" max="4777" width="14.7109375" style="44" customWidth="1"/>
    <col min="4778" max="4778" width="15.5703125" style="44" customWidth="1"/>
    <col min="4779" max="5027" width="11.5703125" style="44"/>
    <col min="5028" max="5028" width="47.7109375" style="44" customWidth="1"/>
    <col min="5029" max="5030" width="16.42578125" style="44" customWidth="1"/>
    <col min="5031" max="5031" width="16.28515625" style="44" customWidth="1"/>
    <col min="5032" max="5032" width="17" style="44" customWidth="1"/>
    <col min="5033" max="5033" width="14.7109375" style="44" customWidth="1"/>
    <col min="5034" max="5034" width="15.5703125" style="44" customWidth="1"/>
    <col min="5035" max="5283" width="11.5703125" style="44"/>
    <col min="5284" max="5284" width="47.7109375" style="44" customWidth="1"/>
    <col min="5285" max="5286" width="16.42578125" style="44" customWidth="1"/>
    <col min="5287" max="5287" width="16.28515625" style="44" customWidth="1"/>
    <col min="5288" max="5288" width="17" style="44" customWidth="1"/>
    <col min="5289" max="5289" width="14.7109375" style="44" customWidth="1"/>
    <col min="5290" max="5290" width="15.5703125" style="44" customWidth="1"/>
    <col min="5291" max="5539" width="11.5703125" style="44"/>
    <col min="5540" max="5540" width="47.7109375" style="44" customWidth="1"/>
    <col min="5541" max="5542" width="16.42578125" style="44" customWidth="1"/>
    <col min="5543" max="5543" width="16.28515625" style="44" customWidth="1"/>
    <col min="5544" max="5544" width="17" style="44" customWidth="1"/>
    <col min="5545" max="5545" width="14.7109375" style="44" customWidth="1"/>
    <col min="5546" max="5546" width="15.5703125" style="44" customWidth="1"/>
    <col min="5547" max="5795" width="11.5703125" style="44"/>
    <col min="5796" max="5796" width="47.7109375" style="44" customWidth="1"/>
    <col min="5797" max="5798" width="16.42578125" style="44" customWidth="1"/>
    <col min="5799" max="5799" width="16.28515625" style="44" customWidth="1"/>
    <col min="5800" max="5800" width="17" style="44" customWidth="1"/>
    <col min="5801" max="5801" width="14.7109375" style="44" customWidth="1"/>
    <col min="5802" max="5802" width="15.5703125" style="44" customWidth="1"/>
    <col min="5803" max="6051" width="11.5703125" style="44"/>
    <col min="6052" max="6052" width="47.7109375" style="44" customWidth="1"/>
    <col min="6053" max="6054" width="16.42578125" style="44" customWidth="1"/>
    <col min="6055" max="6055" width="16.28515625" style="44" customWidth="1"/>
    <col min="6056" max="6056" width="17" style="44" customWidth="1"/>
    <col min="6057" max="6057" width="14.7109375" style="44" customWidth="1"/>
    <col min="6058" max="6058" width="15.5703125" style="44" customWidth="1"/>
    <col min="6059" max="6307" width="11.5703125" style="44"/>
    <col min="6308" max="6308" width="47.7109375" style="44" customWidth="1"/>
    <col min="6309" max="6310" width="16.42578125" style="44" customWidth="1"/>
    <col min="6311" max="6311" width="16.28515625" style="44" customWidth="1"/>
    <col min="6312" max="6312" width="17" style="44" customWidth="1"/>
    <col min="6313" max="6313" width="14.7109375" style="44" customWidth="1"/>
    <col min="6314" max="6314" width="15.5703125" style="44" customWidth="1"/>
    <col min="6315" max="6563" width="11.5703125" style="44"/>
    <col min="6564" max="6564" width="47.7109375" style="44" customWidth="1"/>
    <col min="6565" max="6566" width="16.42578125" style="44" customWidth="1"/>
    <col min="6567" max="6567" width="16.28515625" style="44" customWidth="1"/>
    <col min="6568" max="6568" width="17" style="44" customWidth="1"/>
    <col min="6569" max="6569" width="14.7109375" style="44" customWidth="1"/>
    <col min="6570" max="6570" width="15.5703125" style="44" customWidth="1"/>
    <col min="6571" max="6819" width="11.5703125" style="44"/>
    <col min="6820" max="6820" width="47.7109375" style="44" customWidth="1"/>
    <col min="6821" max="6822" width="16.42578125" style="44" customWidth="1"/>
    <col min="6823" max="6823" width="16.28515625" style="44" customWidth="1"/>
    <col min="6824" max="6824" width="17" style="44" customWidth="1"/>
    <col min="6825" max="6825" width="14.7109375" style="44" customWidth="1"/>
    <col min="6826" max="6826" width="15.5703125" style="44" customWidth="1"/>
    <col min="6827" max="7075" width="11.5703125" style="44"/>
    <col min="7076" max="7076" width="47.7109375" style="44" customWidth="1"/>
    <col min="7077" max="7078" width="16.42578125" style="44" customWidth="1"/>
    <col min="7079" max="7079" width="16.28515625" style="44" customWidth="1"/>
    <col min="7080" max="7080" width="17" style="44" customWidth="1"/>
    <col min="7081" max="7081" width="14.7109375" style="44" customWidth="1"/>
    <col min="7082" max="7082" width="15.5703125" style="44" customWidth="1"/>
    <col min="7083" max="7331" width="11.5703125" style="44"/>
    <col min="7332" max="7332" width="47.7109375" style="44" customWidth="1"/>
    <col min="7333" max="7334" width="16.42578125" style="44" customWidth="1"/>
    <col min="7335" max="7335" width="16.28515625" style="44" customWidth="1"/>
    <col min="7336" max="7336" width="17" style="44" customWidth="1"/>
    <col min="7337" max="7337" width="14.7109375" style="44" customWidth="1"/>
    <col min="7338" max="7338" width="15.5703125" style="44" customWidth="1"/>
    <col min="7339" max="7587" width="11.5703125" style="44"/>
    <col min="7588" max="7588" width="47.7109375" style="44" customWidth="1"/>
    <col min="7589" max="7590" width="16.42578125" style="44" customWidth="1"/>
    <col min="7591" max="7591" width="16.28515625" style="44" customWidth="1"/>
    <col min="7592" max="7592" width="17" style="44" customWidth="1"/>
    <col min="7593" max="7593" width="14.7109375" style="44" customWidth="1"/>
    <col min="7594" max="7594" width="15.5703125" style="44" customWidth="1"/>
    <col min="7595" max="7843" width="11.5703125" style="44"/>
    <col min="7844" max="7844" width="47.7109375" style="44" customWidth="1"/>
    <col min="7845" max="7846" width="16.42578125" style="44" customWidth="1"/>
    <col min="7847" max="7847" width="16.28515625" style="44" customWidth="1"/>
    <col min="7848" max="7848" width="17" style="44" customWidth="1"/>
    <col min="7849" max="7849" width="14.7109375" style="44" customWidth="1"/>
    <col min="7850" max="7850" width="15.5703125" style="44" customWidth="1"/>
    <col min="7851" max="8099" width="11.5703125" style="44"/>
    <col min="8100" max="8100" width="47.7109375" style="44" customWidth="1"/>
    <col min="8101" max="8102" width="16.42578125" style="44" customWidth="1"/>
    <col min="8103" max="8103" width="16.28515625" style="44" customWidth="1"/>
    <col min="8104" max="8104" width="17" style="44" customWidth="1"/>
    <col min="8105" max="8105" width="14.7109375" style="44" customWidth="1"/>
    <col min="8106" max="8106" width="15.5703125" style="44" customWidth="1"/>
    <col min="8107" max="8355" width="11.5703125" style="44"/>
    <col min="8356" max="8356" width="47.7109375" style="44" customWidth="1"/>
    <col min="8357" max="8358" width="16.42578125" style="44" customWidth="1"/>
    <col min="8359" max="8359" width="16.28515625" style="44" customWidth="1"/>
    <col min="8360" max="8360" width="17" style="44" customWidth="1"/>
    <col min="8361" max="8361" width="14.7109375" style="44" customWidth="1"/>
    <col min="8362" max="8362" width="15.5703125" style="44" customWidth="1"/>
    <col min="8363" max="8611" width="11.5703125" style="44"/>
    <col min="8612" max="8612" width="47.7109375" style="44" customWidth="1"/>
    <col min="8613" max="8614" width="16.42578125" style="44" customWidth="1"/>
    <col min="8615" max="8615" width="16.28515625" style="44" customWidth="1"/>
    <col min="8616" max="8616" width="17" style="44" customWidth="1"/>
    <col min="8617" max="8617" width="14.7109375" style="44" customWidth="1"/>
    <col min="8618" max="8618" width="15.5703125" style="44" customWidth="1"/>
    <col min="8619" max="8867" width="11.5703125" style="44"/>
    <col min="8868" max="8868" width="47.7109375" style="44" customWidth="1"/>
    <col min="8869" max="8870" width="16.42578125" style="44" customWidth="1"/>
    <col min="8871" max="8871" width="16.28515625" style="44" customWidth="1"/>
    <col min="8872" max="8872" width="17" style="44" customWidth="1"/>
    <col min="8873" max="8873" width="14.7109375" style="44" customWidth="1"/>
    <col min="8874" max="8874" width="15.5703125" style="44" customWidth="1"/>
    <col min="8875" max="9123" width="11.5703125" style="44"/>
    <col min="9124" max="9124" width="47.7109375" style="44" customWidth="1"/>
    <col min="9125" max="9126" width="16.42578125" style="44" customWidth="1"/>
    <col min="9127" max="9127" width="16.28515625" style="44" customWidth="1"/>
    <col min="9128" max="9128" width="17" style="44" customWidth="1"/>
    <col min="9129" max="9129" width="14.7109375" style="44" customWidth="1"/>
    <col min="9130" max="9130" width="15.5703125" style="44" customWidth="1"/>
    <col min="9131" max="9379" width="11.5703125" style="44"/>
    <col min="9380" max="9380" width="47.7109375" style="44" customWidth="1"/>
    <col min="9381" max="9382" width="16.42578125" style="44" customWidth="1"/>
    <col min="9383" max="9383" width="16.28515625" style="44" customWidth="1"/>
    <col min="9384" max="9384" width="17" style="44" customWidth="1"/>
    <col min="9385" max="9385" width="14.7109375" style="44" customWidth="1"/>
    <col min="9386" max="9386" width="15.5703125" style="44" customWidth="1"/>
    <col min="9387" max="9635" width="11.5703125" style="44"/>
    <col min="9636" max="9636" width="47.7109375" style="44" customWidth="1"/>
    <col min="9637" max="9638" width="16.42578125" style="44" customWidth="1"/>
    <col min="9639" max="9639" width="16.28515625" style="44" customWidth="1"/>
    <col min="9640" max="9640" width="17" style="44" customWidth="1"/>
    <col min="9641" max="9641" width="14.7109375" style="44" customWidth="1"/>
    <col min="9642" max="9642" width="15.5703125" style="44" customWidth="1"/>
    <col min="9643" max="9891" width="11.5703125" style="44"/>
    <col min="9892" max="9892" width="47.7109375" style="44" customWidth="1"/>
    <col min="9893" max="9894" width="16.42578125" style="44" customWidth="1"/>
    <col min="9895" max="9895" width="16.28515625" style="44" customWidth="1"/>
    <col min="9896" max="9896" width="17" style="44" customWidth="1"/>
    <col min="9897" max="9897" width="14.7109375" style="44" customWidth="1"/>
    <col min="9898" max="9898" width="15.5703125" style="44" customWidth="1"/>
    <col min="9899" max="10147" width="11.5703125" style="44"/>
    <col min="10148" max="10148" width="47.7109375" style="44" customWidth="1"/>
    <col min="10149" max="10150" width="16.42578125" style="44" customWidth="1"/>
    <col min="10151" max="10151" width="16.28515625" style="44" customWidth="1"/>
    <col min="10152" max="10152" width="17" style="44" customWidth="1"/>
    <col min="10153" max="10153" width="14.7109375" style="44" customWidth="1"/>
    <col min="10154" max="10154" width="15.5703125" style="44" customWidth="1"/>
    <col min="10155" max="10403" width="11.5703125" style="44"/>
    <col min="10404" max="10404" width="47.7109375" style="44" customWidth="1"/>
    <col min="10405" max="10406" width="16.42578125" style="44" customWidth="1"/>
    <col min="10407" max="10407" width="16.28515625" style="44" customWidth="1"/>
    <col min="10408" max="10408" width="17" style="44" customWidth="1"/>
    <col min="10409" max="10409" width="14.7109375" style="44" customWidth="1"/>
    <col min="10410" max="10410" width="15.5703125" style="44" customWidth="1"/>
    <col min="10411" max="10659" width="11.5703125" style="44"/>
    <col min="10660" max="10660" width="47.7109375" style="44" customWidth="1"/>
    <col min="10661" max="10662" width="16.42578125" style="44" customWidth="1"/>
    <col min="10663" max="10663" width="16.28515625" style="44" customWidth="1"/>
    <col min="10664" max="10664" width="17" style="44" customWidth="1"/>
    <col min="10665" max="10665" width="14.7109375" style="44" customWidth="1"/>
    <col min="10666" max="10666" width="15.5703125" style="44" customWidth="1"/>
    <col min="10667" max="10915" width="11.5703125" style="44"/>
    <col min="10916" max="10916" width="47.7109375" style="44" customWidth="1"/>
    <col min="10917" max="10918" width="16.42578125" style="44" customWidth="1"/>
    <col min="10919" max="10919" width="16.28515625" style="44" customWidth="1"/>
    <col min="10920" max="10920" width="17" style="44" customWidth="1"/>
    <col min="10921" max="10921" width="14.7109375" style="44" customWidth="1"/>
    <col min="10922" max="10922" width="15.5703125" style="44" customWidth="1"/>
    <col min="10923" max="11171" width="11.5703125" style="44"/>
    <col min="11172" max="11172" width="47.7109375" style="44" customWidth="1"/>
    <col min="11173" max="11174" width="16.42578125" style="44" customWidth="1"/>
    <col min="11175" max="11175" width="16.28515625" style="44" customWidth="1"/>
    <col min="11176" max="11176" width="17" style="44" customWidth="1"/>
    <col min="11177" max="11177" width="14.7109375" style="44" customWidth="1"/>
    <col min="11178" max="11178" width="15.5703125" style="44" customWidth="1"/>
    <col min="11179" max="11427" width="11.5703125" style="44"/>
    <col min="11428" max="11428" width="47.7109375" style="44" customWidth="1"/>
    <col min="11429" max="11430" width="16.42578125" style="44" customWidth="1"/>
    <col min="11431" max="11431" width="16.28515625" style="44" customWidth="1"/>
    <col min="11432" max="11432" width="17" style="44" customWidth="1"/>
    <col min="11433" max="11433" width="14.7109375" style="44" customWidth="1"/>
    <col min="11434" max="11434" width="15.5703125" style="44" customWidth="1"/>
    <col min="11435" max="11683" width="11.5703125" style="44"/>
    <col min="11684" max="11684" width="47.7109375" style="44" customWidth="1"/>
    <col min="11685" max="11686" width="16.42578125" style="44" customWidth="1"/>
    <col min="11687" max="11687" width="16.28515625" style="44" customWidth="1"/>
    <col min="11688" max="11688" width="17" style="44" customWidth="1"/>
    <col min="11689" max="11689" width="14.7109375" style="44" customWidth="1"/>
    <col min="11690" max="11690" width="15.5703125" style="44" customWidth="1"/>
    <col min="11691" max="11939" width="11.5703125" style="44"/>
    <col min="11940" max="11940" width="47.7109375" style="44" customWidth="1"/>
    <col min="11941" max="11942" width="16.42578125" style="44" customWidth="1"/>
    <col min="11943" max="11943" width="16.28515625" style="44" customWidth="1"/>
    <col min="11944" max="11944" width="17" style="44" customWidth="1"/>
    <col min="11945" max="11945" width="14.7109375" style="44" customWidth="1"/>
    <col min="11946" max="11946" width="15.5703125" style="44" customWidth="1"/>
    <col min="11947" max="12195" width="11.5703125" style="44"/>
    <col min="12196" max="12196" width="47.7109375" style="44" customWidth="1"/>
    <col min="12197" max="12198" width="16.42578125" style="44" customWidth="1"/>
    <col min="12199" max="12199" width="16.28515625" style="44" customWidth="1"/>
    <col min="12200" max="12200" width="17" style="44" customWidth="1"/>
    <col min="12201" max="12201" width="14.7109375" style="44" customWidth="1"/>
    <col min="12202" max="12202" width="15.5703125" style="44" customWidth="1"/>
    <col min="12203" max="12451" width="11.5703125" style="44"/>
    <col min="12452" max="12452" width="47.7109375" style="44" customWidth="1"/>
    <col min="12453" max="12454" width="16.42578125" style="44" customWidth="1"/>
    <col min="12455" max="12455" width="16.28515625" style="44" customWidth="1"/>
    <col min="12456" max="12456" width="17" style="44" customWidth="1"/>
    <col min="12457" max="12457" width="14.7109375" style="44" customWidth="1"/>
    <col min="12458" max="12458" width="15.5703125" style="44" customWidth="1"/>
    <col min="12459" max="12707" width="11.5703125" style="44"/>
    <col min="12708" max="12708" width="47.7109375" style="44" customWidth="1"/>
    <col min="12709" max="12710" width="16.42578125" style="44" customWidth="1"/>
    <col min="12711" max="12711" width="16.28515625" style="44" customWidth="1"/>
    <col min="12712" max="12712" width="17" style="44" customWidth="1"/>
    <col min="12713" max="12713" width="14.7109375" style="44" customWidth="1"/>
    <col min="12714" max="12714" width="15.5703125" style="44" customWidth="1"/>
    <col min="12715" max="12963" width="11.5703125" style="44"/>
    <col min="12964" max="12964" width="47.7109375" style="44" customWidth="1"/>
    <col min="12965" max="12966" width="16.42578125" style="44" customWidth="1"/>
    <col min="12967" max="12967" width="16.28515625" style="44" customWidth="1"/>
    <col min="12968" max="12968" width="17" style="44" customWidth="1"/>
    <col min="12969" max="12969" width="14.7109375" style="44" customWidth="1"/>
    <col min="12970" max="12970" width="15.5703125" style="44" customWidth="1"/>
    <col min="12971" max="13219" width="11.5703125" style="44"/>
    <col min="13220" max="13220" width="47.7109375" style="44" customWidth="1"/>
    <col min="13221" max="13222" width="16.42578125" style="44" customWidth="1"/>
    <col min="13223" max="13223" width="16.28515625" style="44" customWidth="1"/>
    <col min="13224" max="13224" width="17" style="44" customWidth="1"/>
    <col min="13225" max="13225" width="14.7109375" style="44" customWidth="1"/>
    <col min="13226" max="13226" width="15.5703125" style="44" customWidth="1"/>
    <col min="13227" max="13475" width="11.5703125" style="44"/>
    <col min="13476" max="13476" width="47.7109375" style="44" customWidth="1"/>
    <col min="13477" max="13478" width="16.42578125" style="44" customWidth="1"/>
    <col min="13479" max="13479" width="16.28515625" style="44" customWidth="1"/>
    <col min="13480" max="13480" width="17" style="44" customWidth="1"/>
    <col min="13481" max="13481" width="14.7109375" style="44" customWidth="1"/>
    <col min="13482" max="13482" width="15.5703125" style="44" customWidth="1"/>
    <col min="13483" max="13731" width="11.5703125" style="44"/>
    <col min="13732" max="13732" width="47.7109375" style="44" customWidth="1"/>
    <col min="13733" max="13734" width="16.42578125" style="44" customWidth="1"/>
    <col min="13735" max="13735" width="16.28515625" style="44" customWidth="1"/>
    <col min="13736" max="13736" width="17" style="44" customWidth="1"/>
    <col min="13737" max="13737" width="14.7109375" style="44" customWidth="1"/>
    <col min="13738" max="13738" width="15.5703125" style="44" customWidth="1"/>
    <col min="13739" max="13987" width="11.5703125" style="44"/>
    <col min="13988" max="13988" width="47.7109375" style="44" customWidth="1"/>
    <col min="13989" max="13990" width="16.42578125" style="44" customWidth="1"/>
    <col min="13991" max="13991" width="16.28515625" style="44" customWidth="1"/>
    <col min="13992" max="13992" width="17" style="44" customWidth="1"/>
    <col min="13993" max="13993" width="14.7109375" style="44" customWidth="1"/>
    <col min="13994" max="13994" width="15.5703125" style="44" customWidth="1"/>
    <col min="13995" max="14243" width="11.5703125" style="44"/>
    <col min="14244" max="14244" width="47.7109375" style="44" customWidth="1"/>
    <col min="14245" max="14246" width="16.42578125" style="44" customWidth="1"/>
    <col min="14247" max="14247" width="16.28515625" style="44" customWidth="1"/>
    <col min="14248" max="14248" width="17" style="44" customWidth="1"/>
    <col min="14249" max="14249" width="14.7109375" style="44" customWidth="1"/>
    <col min="14250" max="14250" width="15.5703125" style="44" customWidth="1"/>
    <col min="14251" max="14499" width="11.5703125" style="44"/>
    <col min="14500" max="14500" width="47.7109375" style="44" customWidth="1"/>
    <col min="14501" max="14502" width="16.42578125" style="44" customWidth="1"/>
    <col min="14503" max="14503" width="16.28515625" style="44" customWidth="1"/>
    <col min="14504" max="14504" width="17" style="44" customWidth="1"/>
    <col min="14505" max="14505" width="14.7109375" style="44" customWidth="1"/>
    <col min="14506" max="14506" width="15.5703125" style="44" customWidth="1"/>
    <col min="14507" max="14755" width="11.5703125" style="44"/>
    <col min="14756" max="14756" width="47.7109375" style="44" customWidth="1"/>
    <col min="14757" max="14758" width="16.42578125" style="44" customWidth="1"/>
    <col min="14759" max="14759" width="16.28515625" style="44" customWidth="1"/>
    <col min="14760" max="14760" width="17" style="44" customWidth="1"/>
    <col min="14761" max="14761" width="14.7109375" style="44" customWidth="1"/>
    <col min="14762" max="14762" width="15.5703125" style="44" customWidth="1"/>
    <col min="14763" max="15011" width="11.5703125" style="44"/>
    <col min="15012" max="15012" width="47.7109375" style="44" customWidth="1"/>
    <col min="15013" max="15014" width="16.42578125" style="44" customWidth="1"/>
    <col min="15015" max="15015" width="16.28515625" style="44" customWidth="1"/>
    <col min="15016" max="15016" width="17" style="44" customWidth="1"/>
    <col min="15017" max="15017" width="14.7109375" style="44" customWidth="1"/>
    <col min="15018" max="15018" width="15.5703125" style="44" customWidth="1"/>
    <col min="15019" max="15267" width="11.5703125" style="44"/>
    <col min="15268" max="15268" width="47.7109375" style="44" customWidth="1"/>
    <col min="15269" max="15270" width="16.42578125" style="44" customWidth="1"/>
    <col min="15271" max="15271" width="16.28515625" style="44" customWidth="1"/>
    <col min="15272" max="15272" width="17" style="44" customWidth="1"/>
    <col min="15273" max="15273" width="14.7109375" style="44" customWidth="1"/>
    <col min="15274" max="15274" width="15.5703125" style="44" customWidth="1"/>
    <col min="15275" max="15523" width="11.5703125" style="44"/>
    <col min="15524" max="15524" width="47.7109375" style="44" customWidth="1"/>
    <col min="15525" max="15526" width="16.42578125" style="44" customWidth="1"/>
    <col min="15527" max="15527" width="16.28515625" style="44" customWidth="1"/>
    <col min="15528" max="15528" width="17" style="44" customWidth="1"/>
    <col min="15529" max="15529" width="14.7109375" style="44" customWidth="1"/>
    <col min="15530" max="15530" width="15.5703125" style="44" customWidth="1"/>
    <col min="15531" max="15779" width="11.5703125" style="44"/>
    <col min="15780" max="15780" width="47.7109375" style="44" customWidth="1"/>
    <col min="15781" max="15782" width="16.42578125" style="44" customWidth="1"/>
    <col min="15783" max="15783" width="16.28515625" style="44" customWidth="1"/>
    <col min="15784" max="15784" width="17" style="44" customWidth="1"/>
    <col min="15785" max="15785" width="14.7109375" style="44" customWidth="1"/>
    <col min="15786" max="15786" width="15.5703125" style="44" customWidth="1"/>
    <col min="15787" max="16035" width="11.5703125" style="44"/>
    <col min="16036" max="16036" width="47.7109375" style="44" customWidth="1"/>
    <col min="16037" max="16038" width="16.42578125" style="44" customWidth="1"/>
    <col min="16039" max="16039" width="16.28515625" style="44" customWidth="1"/>
    <col min="16040" max="16040" width="17" style="44" customWidth="1"/>
    <col min="16041" max="16041" width="14.7109375" style="44" customWidth="1"/>
    <col min="16042" max="16042" width="15.5703125" style="44" customWidth="1"/>
    <col min="16043" max="16384" width="11.5703125" style="44"/>
  </cols>
  <sheetData>
    <row r="1" spans="1:7">
      <c r="A1" s="396" t="s">
        <v>436</v>
      </c>
      <c r="B1" s="396"/>
      <c r="C1" s="396"/>
      <c r="D1" s="396"/>
      <c r="E1" s="396"/>
      <c r="F1" s="396"/>
      <c r="G1" s="396"/>
    </row>
    <row r="2" spans="1:7">
      <c r="A2" s="76" t="str">
        <f>'Formato 1'!A2</f>
        <v xml:space="preserve"> Instituto Municipal de Cultura de Acámbaro, Guanajuato</v>
      </c>
      <c r="B2" s="77"/>
      <c r="C2" s="77"/>
      <c r="D2" s="77"/>
      <c r="E2" s="77"/>
      <c r="F2" s="77"/>
      <c r="G2" s="78"/>
    </row>
    <row r="3" spans="1:7">
      <c r="A3" s="79" t="s">
        <v>437</v>
      </c>
      <c r="B3" s="80"/>
      <c r="C3" s="80"/>
      <c r="D3" s="80"/>
      <c r="E3" s="80"/>
      <c r="F3" s="80"/>
      <c r="G3" s="81"/>
    </row>
    <row r="4" spans="1:7">
      <c r="A4" s="79" t="s">
        <v>2</v>
      </c>
      <c r="B4" s="80"/>
      <c r="C4" s="80"/>
      <c r="D4" s="80"/>
      <c r="E4" s="80"/>
      <c r="F4" s="80"/>
      <c r="G4" s="81"/>
    </row>
    <row r="5" spans="1:7">
      <c r="A5" s="79" t="s">
        <v>438</v>
      </c>
      <c r="B5" s="80"/>
      <c r="C5" s="80"/>
      <c r="D5" s="80"/>
      <c r="E5" s="80"/>
      <c r="F5" s="80"/>
      <c r="G5" s="81"/>
    </row>
    <row r="6" spans="1:7">
      <c r="A6" s="394" t="s">
        <v>439</v>
      </c>
      <c r="B6" s="15">
        <v>2022</v>
      </c>
      <c r="C6" s="394">
        <f>+B6+1</f>
        <v>2023</v>
      </c>
      <c r="D6" s="394">
        <f>+C6+1</f>
        <v>2024</v>
      </c>
      <c r="E6" s="394">
        <f>+D6+1</f>
        <v>2025</v>
      </c>
      <c r="F6" s="394">
        <f>+E6+1</f>
        <v>2026</v>
      </c>
      <c r="G6" s="394">
        <f>+F6+1</f>
        <v>2027</v>
      </c>
    </row>
    <row r="7" spans="1:7" ht="83.25" customHeight="1">
      <c r="A7" s="395"/>
      <c r="B7" s="45" t="s">
        <v>440</v>
      </c>
      <c r="C7" s="395"/>
      <c r="D7" s="395"/>
      <c r="E7" s="395"/>
      <c r="F7" s="395"/>
      <c r="G7" s="395"/>
    </row>
    <row r="8" spans="1:7" ht="30">
      <c r="A8" s="46" t="s">
        <v>441</v>
      </c>
      <c r="B8" s="14">
        <f>SUM(B9:B20)</f>
        <v>0</v>
      </c>
      <c r="C8" s="14">
        <f t="shared" ref="C8:G8" si="0">SUM(C9:C20)</f>
        <v>0</v>
      </c>
      <c r="D8" s="14">
        <f t="shared" si="0"/>
        <v>0</v>
      </c>
      <c r="E8" s="14">
        <f t="shared" si="0"/>
        <v>0</v>
      </c>
      <c r="F8" s="14">
        <f t="shared" si="0"/>
        <v>0</v>
      </c>
      <c r="G8" s="14">
        <f t="shared" si="0"/>
        <v>0</v>
      </c>
    </row>
    <row r="9" spans="1:7">
      <c r="A9" s="38" t="s">
        <v>230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>
      <c r="A10" s="38" t="s">
        <v>231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</row>
    <row r="11" spans="1:7">
      <c r="A11" s="38" t="s">
        <v>232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</row>
    <row r="12" spans="1:7">
      <c r="A12" s="38" t="s">
        <v>442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</row>
    <row r="13" spans="1:7">
      <c r="A13" s="38" t="s">
        <v>234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>
      <c r="A14" s="38" t="s">
        <v>235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</row>
    <row r="15" spans="1:7" ht="30">
      <c r="A15" s="39" t="s">
        <v>443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>
      <c r="A16" s="39" t="s">
        <v>444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</row>
    <row r="17" spans="1:7">
      <c r="A17" s="40" t="s">
        <v>445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</row>
    <row r="18" spans="1:7">
      <c r="A18" s="38" t="s">
        <v>255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</row>
    <row r="19" spans="1:7">
      <c r="A19" s="38" t="s">
        <v>256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</row>
    <row r="20" spans="1:7">
      <c r="A20" s="38" t="s">
        <v>446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</row>
    <row r="21" spans="1:7">
      <c r="A21" s="35"/>
      <c r="B21" s="35"/>
      <c r="C21" s="35"/>
      <c r="D21" s="35"/>
      <c r="E21" s="35"/>
      <c r="F21" s="35"/>
      <c r="G21" s="35"/>
    </row>
    <row r="22" spans="1:7">
      <c r="A22" s="41" t="s">
        <v>447</v>
      </c>
      <c r="B22" s="5">
        <f>SUM(B23:B27)</f>
        <v>0</v>
      </c>
      <c r="C22" s="5">
        <f t="shared" ref="C22:G22" si="1">SUM(C23:C27)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</row>
    <row r="23" spans="1:7">
      <c r="A23" s="38" t="s">
        <v>448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</row>
    <row r="24" spans="1:7">
      <c r="A24" s="38" t="s">
        <v>449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</row>
    <row r="25" spans="1:7">
      <c r="A25" s="38" t="s">
        <v>450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</row>
    <row r="26" spans="1:7" ht="30">
      <c r="A26" s="39" t="s">
        <v>281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</row>
    <row r="27" spans="1:7">
      <c r="A27" s="38" t="s">
        <v>282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</row>
    <row r="28" spans="1:7">
      <c r="A28" s="35"/>
      <c r="B28" s="35"/>
      <c r="C28" s="35"/>
      <c r="D28" s="35"/>
      <c r="E28" s="35"/>
      <c r="F28" s="35"/>
      <c r="G28" s="35"/>
    </row>
    <row r="29" spans="1:7">
      <c r="A29" s="41" t="s">
        <v>451</v>
      </c>
      <c r="B29" s="5">
        <f>B30</f>
        <v>0</v>
      </c>
      <c r="C29" s="5">
        <f t="shared" ref="C29:G29" si="2">C30</f>
        <v>0</v>
      </c>
      <c r="D29" s="5">
        <f t="shared" si="2"/>
        <v>0</v>
      </c>
      <c r="E29" s="5">
        <f t="shared" si="2"/>
        <v>0</v>
      </c>
      <c r="F29" s="5">
        <f t="shared" si="2"/>
        <v>0</v>
      </c>
      <c r="G29" s="5">
        <f t="shared" si="2"/>
        <v>0</v>
      </c>
    </row>
    <row r="30" spans="1:7">
      <c r="A30" s="38" t="s">
        <v>285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</row>
    <row r="31" spans="1:7">
      <c r="A31" s="35"/>
      <c r="B31" s="35"/>
      <c r="C31" s="35"/>
      <c r="D31" s="35"/>
      <c r="E31" s="35"/>
      <c r="F31" s="35"/>
      <c r="G31" s="35"/>
    </row>
    <row r="32" spans="1:7">
      <c r="A32" s="47" t="s">
        <v>452</v>
      </c>
      <c r="B32" s="5">
        <f>B29+B22+B8</f>
        <v>0</v>
      </c>
      <c r="C32" s="5">
        <f t="shared" ref="C32:F32" si="3">C29+C22+C8</f>
        <v>0</v>
      </c>
      <c r="D32" s="5">
        <f t="shared" si="3"/>
        <v>0</v>
      </c>
      <c r="E32" s="5">
        <f t="shared" si="3"/>
        <v>0</v>
      </c>
      <c r="F32" s="5">
        <f t="shared" si="3"/>
        <v>0</v>
      </c>
      <c r="G32" s="5">
        <f>G29+G22+G8</f>
        <v>0</v>
      </c>
    </row>
    <row r="33" spans="1:7">
      <c r="A33" s="35"/>
      <c r="B33" s="35"/>
      <c r="C33" s="35"/>
      <c r="D33" s="35"/>
      <c r="E33" s="35"/>
      <c r="F33" s="35"/>
      <c r="G33" s="35"/>
    </row>
    <row r="34" spans="1:7">
      <c r="A34" s="41" t="s">
        <v>287</v>
      </c>
      <c r="B34" s="5"/>
      <c r="C34" s="5"/>
      <c r="D34" s="5"/>
      <c r="E34" s="5"/>
      <c r="F34" s="5"/>
      <c r="G34" s="5"/>
    </row>
    <row r="35" spans="1:7" ht="45" customHeight="1">
      <c r="A35" s="48" t="s">
        <v>453</v>
      </c>
      <c r="B35" s="35">
        <v>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</row>
    <row r="36" spans="1:7" ht="45" customHeight="1">
      <c r="A36" s="48" t="s">
        <v>289</v>
      </c>
      <c r="B36" s="35">
        <v>0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</row>
    <row r="37" spans="1:7">
      <c r="A37" s="41" t="s">
        <v>454</v>
      </c>
      <c r="B37" s="5">
        <f>B36+B35</f>
        <v>0</v>
      </c>
      <c r="C37" s="5">
        <f t="shared" ref="C37:F37" si="4">C36+C35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>G36+G35</f>
        <v>0</v>
      </c>
    </row>
    <row r="38" spans="1:7">
      <c r="A38" s="49"/>
      <c r="B38" s="43"/>
      <c r="C38" s="43"/>
      <c r="D38" s="43"/>
      <c r="E38" s="43"/>
      <c r="F38" s="43"/>
      <c r="G38" s="4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>
      <c r="A1" s="397" t="s">
        <v>455</v>
      </c>
      <c r="B1" s="397"/>
      <c r="C1" s="397"/>
      <c r="D1" s="397"/>
      <c r="E1" s="397"/>
      <c r="F1" s="397"/>
      <c r="G1" s="397"/>
    </row>
    <row r="2" spans="1:7">
      <c r="A2" s="76" t="str">
        <f>'Formato 1'!A2</f>
        <v xml:space="preserve"> Instituto Municipal de Cultura de Acámbaro, Guanajuato</v>
      </c>
      <c r="B2" s="77"/>
      <c r="C2" s="77"/>
      <c r="D2" s="77"/>
      <c r="E2" s="77"/>
      <c r="F2" s="77"/>
      <c r="G2" s="78"/>
    </row>
    <row r="3" spans="1:7">
      <c r="A3" s="64" t="s">
        <v>456</v>
      </c>
      <c r="B3" s="65"/>
      <c r="C3" s="65"/>
      <c r="D3" s="65"/>
      <c r="E3" s="65"/>
      <c r="F3" s="65"/>
      <c r="G3" s="66"/>
    </row>
    <row r="4" spans="1:7">
      <c r="A4" s="64" t="s">
        <v>2</v>
      </c>
      <c r="B4" s="65"/>
      <c r="C4" s="65"/>
      <c r="D4" s="65"/>
      <c r="E4" s="65"/>
      <c r="F4" s="65"/>
      <c r="G4" s="66"/>
    </row>
    <row r="5" spans="1:7">
      <c r="A5" s="64" t="s">
        <v>438</v>
      </c>
      <c r="B5" s="65"/>
      <c r="C5" s="65"/>
      <c r="D5" s="65"/>
      <c r="E5" s="65"/>
      <c r="F5" s="65"/>
      <c r="G5" s="66"/>
    </row>
    <row r="6" spans="1:7">
      <c r="A6" s="398" t="s">
        <v>457</v>
      </c>
      <c r="B6" s="15">
        <v>2022</v>
      </c>
      <c r="C6" s="394">
        <f>+B6+1</f>
        <v>2023</v>
      </c>
      <c r="D6" s="394">
        <f>+C6+1</f>
        <v>2024</v>
      </c>
      <c r="E6" s="394">
        <f>+D6+1</f>
        <v>2025</v>
      </c>
      <c r="F6" s="394">
        <f>+E6+1</f>
        <v>2026</v>
      </c>
      <c r="G6" s="394">
        <f>+F6+1</f>
        <v>2027</v>
      </c>
    </row>
    <row r="7" spans="1:7" ht="57.75" customHeight="1">
      <c r="A7" s="399"/>
      <c r="B7" s="16" t="s">
        <v>440</v>
      </c>
      <c r="C7" s="395"/>
      <c r="D7" s="395"/>
      <c r="E7" s="395"/>
      <c r="F7" s="395"/>
      <c r="G7" s="395"/>
    </row>
    <row r="8" spans="1:7">
      <c r="A8" s="12" t="s">
        <v>458</v>
      </c>
      <c r="B8" s="17">
        <f>SUM(B9:B17)</f>
        <v>0</v>
      </c>
      <c r="C8" s="17">
        <f t="shared" ref="C8:G8" si="0">SUM(C9:C17)</f>
        <v>0</v>
      </c>
      <c r="D8" s="17">
        <f t="shared" si="0"/>
        <v>0</v>
      </c>
      <c r="E8" s="17">
        <f t="shared" si="0"/>
        <v>0</v>
      </c>
      <c r="F8" s="17">
        <f t="shared" si="0"/>
        <v>0</v>
      </c>
      <c r="G8" s="17">
        <f t="shared" si="0"/>
        <v>0</v>
      </c>
    </row>
    <row r="9" spans="1:7">
      <c r="A9" s="33" t="s">
        <v>459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>
      <c r="A10" s="33" t="s">
        <v>460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</row>
    <row r="11" spans="1:7">
      <c r="A11" s="33" t="s">
        <v>461</v>
      </c>
      <c r="B11" s="35">
        <v>0</v>
      </c>
      <c r="C11" s="35"/>
      <c r="D11" s="35">
        <v>0</v>
      </c>
      <c r="E11" s="35">
        <v>0</v>
      </c>
      <c r="F11" s="35">
        <v>0</v>
      </c>
      <c r="G11" s="35">
        <v>0</v>
      </c>
    </row>
    <row r="12" spans="1:7">
      <c r="A12" s="34" t="s">
        <v>462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</row>
    <row r="13" spans="1:7">
      <c r="A13" s="34" t="s">
        <v>463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>
      <c r="A14" s="33" t="s">
        <v>464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</row>
    <row r="15" spans="1:7">
      <c r="A15" s="34" t="s">
        <v>465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>
      <c r="A16" s="33" t="s">
        <v>466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</row>
    <row r="17" spans="1:7">
      <c r="A17" s="33" t="s">
        <v>467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</row>
    <row r="18" spans="1:7">
      <c r="A18" s="28"/>
      <c r="B18" s="23"/>
      <c r="C18" s="23"/>
      <c r="D18" s="23"/>
      <c r="E18" s="23"/>
      <c r="F18" s="23"/>
      <c r="G18" s="23"/>
    </row>
    <row r="19" spans="1:7">
      <c r="A19" s="3" t="s">
        <v>468</v>
      </c>
      <c r="B19" s="5">
        <f>SUM(B20:B28)</f>
        <v>0</v>
      </c>
      <c r="C19" s="5">
        <f t="shared" ref="C19:G19" si="1">SUM(C20:C28)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</row>
    <row r="20" spans="1:7">
      <c r="A20" s="33" t="s">
        <v>459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</row>
    <row r="21" spans="1:7">
      <c r="A21" s="33" t="s">
        <v>460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</row>
    <row r="22" spans="1:7">
      <c r="A22" s="33" t="s">
        <v>461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</row>
    <row r="23" spans="1:7">
      <c r="A23" s="34" t="s">
        <v>462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</row>
    <row r="24" spans="1:7">
      <c r="A24" s="34" t="s">
        <v>463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</row>
    <row r="25" spans="1:7">
      <c r="A25" s="34" t="s">
        <v>464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</row>
    <row r="26" spans="1:7">
      <c r="A26" s="34" t="s">
        <v>465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</row>
    <row r="27" spans="1:7">
      <c r="A27" s="33" t="s">
        <v>469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</row>
    <row r="28" spans="1:7">
      <c r="A28" s="33" t="s">
        <v>467</v>
      </c>
      <c r="B28" s="35">
        <v>0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</row>
    <row r="29" spans="1:7">
      <c r="A29" s="23"/>
      <c r="B29" s="23"/>
      <c r="C29" s="23"/>
      <c r="D29" s="23"/>
      <c r="E29" s="23"/>
      <c r="F29" s="23"/>
      <c r="G29" s="23"/>
    </row>
    <row r="30" spans="1:7">
      <c r="A30" s="3" t="s">
        <v>470</v>
      </c>
      <c r="B30" s="18">
        <f t="shared" ref="B30:G30" si="2">B8+B19</f>
        <v>0</v>
      </c>
      <c r="C30" s="18">
        <f t="shared" si="2"/>
        <v>0</v>
      </c>
      <c r="D30" s="18">
        <f t="shared" si="2"/>
        <v>0</v>
      </c>
      <c r="E30" s="18">
        <f t="shared" si="2"/>
        <v>0</v>
      </c>
      <c r="F30" s="18">
        <f t="shared" si="2"/>
        <v>0</v>
      </c>
      <c r="G30" s="18">
        <f t="shared" si="2"/>
        <v>0</v>
      </c>
    </row>
    <row r="31" spans="1:7">
      <c r="A31" s="30"/>
      <c r="B31" s="30"/>
      <c r="C31" s="30"/>
      <c r="D31" s="30"/>
      <c r="E31" s="30"/>
      <c r="F31" s="30"/>
      <c r="G31" s="3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>
      <c r="A1" s="397" t="s">
        <v>471</v>
      </c>
      <c r="B1" s="397"/>
      <c r="C1" s="397"/>
      <c r="D1" s="397"/>
      <c r="E1" s="397"/>
      <c r="F1" s="397"/>
      <c r="G1" s="397"/>
    </row>
    <row r="2" spans="1:7">
      <c r="A2" s="76" t="str">
        <f>'Formato 1'!A2</f>
        <v xml:space="preserve"> Instituto Municipal de Cultura de Acámbaro, Guanajuato</v>
      </c>
      <c r="B2" s="77"/>
      <c r="C2" s="77"/>
      <c r="D2" s="77"/>
      <c r="E2" s="77"/>
      <c r="F2" s="77"/>
      <c r="G2" s="78"/>
    </row>
    <row r="3" spans="1:7">
      <c r="A3" s="64" t="s">
        <v>472</v>
      </c>
      <c r="B3" s="65"/>
      <c r="C3" s="65"/>
      <c r="D3" s="65"/>
      <c r="E3" s="65"/>
      <c r="F3" s="65"/>
      <c r="G3" s="66"/>
    </row>
    <row r="4" spans="1:7">
      <c r="A4" s="67" t="s">
        <v>2</v>
      </c>
      <c r="B4" s="68"/>
      <c r="C4" s="68"/>
      <c r="D4" s="68"/>
      <c r="E4" s="68"/>
      <c r="F4" s="68"/>
      <c r="G4" s="69"/>
    </row>
    <row r="5" spans="1:7">
      <c r="A5" s="377" t="s">
        <v>439</v>
      </c>
      <c r="B5" s="400">
        <v>2017</v>
      </c>
      <c r="C5" s="400">
        <f>+B5+1</f>
        <v>2018</v>
      </c>
      <c r="D5" s="400">
        <f>+C5+1</f>
        <v>2019</v>
      </c>
      <c r="E5" s="400">
        <f>+D5+1</f>
        <v>2020</v>
      </c>
      <c r="F5" s="400">
        <f>+E5+1</f>
        <v>2021</v>
      </c>
      <c r="G5" s="15">
        <f>+F5+1</f>
        <v>2022</v>
      </c>
    </row>
    <row r="6" spans="1:7" ht="32.25">
      <c r="A6" s="357"/>
      <c r="B6" s="401"/>
      <c r="C6" s="401"/>
      <c r="D6" s="401"/>
      <c r="E6" s="401"/>
      <c r="F6" s="401"/>
      <c r="G6" s="16" t="s">
        <v>473</v>
      </c>
    </row>
    <row r="7" spans="1:7">
      <c r="A7" s="37" t="s">
        <v>441</v>
      </c>
      <c r="B7" s="17">
        <f>SUM(B9:B19)</f>
        <v>0</v>
      </c>
      <c r="C7" s="17">
        <f>SUM(C8:C19)</f>
        <v>0</v>
      </c>
      <c r="D7" s="17">
        <f>SUM(D8:D19)</f>
        <v>0</v>
      </c>
      <c r="E7" s="17">
        <f>SUM(E8:E19)</f>
        <v>0</v>
      </c>
      <c r="F7" s="17">
        <f>SUM(F8:F19)</f>
        <v>0</v>
      </c>
      <c r="G7" s="17">
        <f>SUM(G8:G19)</f>
        <v>0</v>
      </c>
    </row>
    <row r="8" spans="1:7">
      <c r="A8" s="38" t="s">
        <v>474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</row>
    <row r="9" spans="1:7">
      <c r="A9" s="38" t="s">
        <v>475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>
      <c r="A10" s="38" t="s">
        <v>476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</row>
    <row r="11" spans="1:7">
      <c r="A11" s="38" t="s">
        <v>477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</row>
    <row r="12" spans="1:7">
      <c r="A12" s="38" t="s">
        <v>478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</row>
    <row r="13" spans="1:7">
      <c r="A13" s="38" t="s">
        <v>479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 ht="30" customHeight="1">
      <c r="A14" s="39" t="s">
        <v>480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</row>
    <row r="15" spans="1:7">
      <c r="A15" s="38" t="s">
        <v>481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>
      <c r="A16" s="40" t="s">
        <v>482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</row>
    <row r="17" spans="1:7">
      <c r="A17" s="38" t="s">
        <v>483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</row>
    <row r="18" spans="1:7">
      <c r="A18" s="38" t="s">
        <v>484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</row>
    <row r="19" spans="1:7">
      <c r="A19" s="38" t="s">
        <v>485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</row>
    <row r="20" spans="1:7">
      <c r="A20" s="35"/>
      <c r="B20" s="35"/>
      <c r="C20" s="35"/>
      <c r="D20" s="35"/>
      <c r="E20" s="35"/>
      <c r="F20" s="35"/>
      <c r="G20" s="35"/>
    </row>
    <row r="21" spans="1:7">
      <c r="A21" s="41" t="s">
        <v>447</v>
      </c>
      <c r="B21" s="5">
        <f>SUM(B22:B26)</f>
        <v>0</v>
      </c>
      <c r="C21" s="5">
        <f t="shared" ref="C21:G21" si="0">SUM(C22:C26)</f>
        <v>0</v>
      </c>
      <c r="D21" s="5">
        <f t="shared" si="0"/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</row>
    <row r="22" spans="1:7">
      <c r="A22" s="38" t="s">
        <v>486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</row>
    <row r="23" spans="1:7">
      <c r="A23" s="38" t="s">
        <v>487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</row>
    <row r="24" spans="1:7">
      <c r="A24" s="38" t="s">
        <v>488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</row>
    <row r="25" spans="1:7" ht="45" customHeight="1">
      <c r="A25" s="39" t="s">
        <v>489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</row>
    <row r="26" spans="1:7">
      <c r="A26" s="38" t="s">
        <v>490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</row>
    <row r="27" spans="1:7">
      <c r="A27" s="23"/>
      <c r="B27" s="35"/>
      <c r="C27" s="35"/>
      <c r="D27" s="35"/>
      <c r="E27" s="35"/>
      <c r="F27" s="35"/>
      <c r="G27" s="35"/>
    </row>
    <row r="28" spans="1:7">
      <c r="A28" s="3" t="s">
        <v>451</v>
      </c>
      <c r="B28" s="5">
        <f>B29</f>
        <v>0</v>
      </c>
      <c r="C28" s="5">
        <f>C29</f>
        <v>0</v>
      </c>
      <c r="D28" s="5">
        <f t="shared" ref="D28:G28" si="1">D29</f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</row>
    <row r="29" spans="1:7">
      <c r="A29" s="33" t="s">
        <v>285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</row>
    <row r="30" spans="1:7">
      <c r="A30" s="23"/>
      <c r="B30" s="35"/>
      <c r="C30" s="35"/>
      <c r="D30" s="35"/>
      <c r="E30" s="35"/>
      <c r="F30" s="35"/>
      <c r="G30" s="35"/>
    </row>
    <row r="31" spans="1:7">
      <c r="A31" s="3" t="s">
        <v>491</v>
      </c>
      <c r="B31" s="18">
        <f>B7+B21+B28</f>
        <v>0</v>
      </c>
      <c r="C31" s="18">
        <f t="shared" ref="C31:G31" si="2">C7+C21+C28</f>
        <v>0</v>
      </c>
      <c r="D31" s="18">
        <f t="shared" si="2"/>
        <v>0</v>
      </c>
      <c r="E31" s="18">
        <f t="shared" si="2"/>
        <v>0</v>
      </c>
      <c r="F31" s="18">
        <f t="shared" si="2"/>
        <v>0</v>
      </c>
      <c r="G31" s="18">
        <f t="shared" si="2"/>
        <v>0</v>
      </c>
    </row>
    <row r="32" spans="1:7">
      <c r="A32" s="23"/>
      <c r="B32" s="35"/>
      <c r="C32" s="35"/>
      <c r="D32" s="35"/>
      <c r="E32" s="35"/>
      <c r="F32" s="35"/>
      <c r="G32" s="35"/>
    </row>
    <row r="33" spans="1:7">
      <c r="A33" s="3" t="s">
        <v>287</v>
      </c>
      <c r="B33" s="5"/>
      <c r="C33" s="5"/>
      <c r="D33" s="5"/>
      <c r="E33" s="5"/>
      <c r="F33" s="5"/>
      <c r="G33" s="5"/>
    </row>
    <row r="34" spans="1:7" ht="45" customHeight="1">
      <c r="A34" s="42" t="s">
        <v>453</v>
      </c>
      <c r="B34" s="35">
        <v>0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</row>
    <row r="35" spans="1:7" ht="45" customHeight="1">
      <c r="A35" s="42" t="s">
        <v>492</v>
      </c>
      <c r="B35" s="35">
        <v>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</row>
    <row r="36" spans="1:7">
      <c r="A36" s="3" t="s">
        <v>493</v>
      </c>
      <c r="B36" s="5">
        <f>B34+B35</f>
        <v>0</v>
      </c>
      <c r="C36" s="5">
        <f t="shared" ref="C36:G36" si="3">C34+C35</f>
        <v>0</v>
      </c>
      <c r="D36" s="5">
        <f t="shared" si="3"/>
        <v>0</v>
      </c>
      <c r="E36" s="5">
        <f t="shared" si="3"/>
        <v>0</v>
      </c>
      <c r="F36" s="5">
        <f t="shared" si="3"/>
        <v>0</v>
      </c>
      <c r="G36" s="5">
        <f t="shared" si="3"/>
        <v>0</v>
      </c>
    </row>
    <row r="37" spans="1:7" ht="5.25" customHeight="1">
      <c r="A37" s="30"/>
      <c r="B37" s="43"/>
      <c r="C37" s="43"/>
      <c r="D37" s="43"/>
      <c r="E37" s="43"/>
      <c r="F37" s="43"/>
      <c r="G37" s="43"/>
    </row>
    <row r="38" spans="1:7">
      <c r="A38" s="36"/>
    </row>
    <row r="39" spans="1:7">
      <c r="A39" s="376" t="s">
        <v>494</v>
      </c>
      <c r="B39" s="376"/>
      <c r="C39" s="376"/>
      <c r="D39" s="376"/>
      <c r="E39" s="376"/>
      <c r="F39" s="376"/>
      <c r="G39" s="376"/>
    </row>
    <row r="40" spans="1:7">
      <c r="A40" s="376" t="s">
        <v>495</v>
      </c>
      <c r="B40" s="376"/>
      <c r="C40" s="376"/>
      <c r="D40" s="376"/>
      <c r="E40" s="376"/>
      <c r="F40" s="376"/>
      <c r="G40" s="376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>
      <c r="A1" s="397" t="s">
        <v>496</v>
      </c>
      <c r="B1" s="397"/>
      <c r="C1" s="397"/>
      <c r="D1" s="397"/>
      <c r="E1" s="397"/>
      <c r="F1" s="397"/>
      <c r="G1" s="397"/>
    </row>
    <row r="2" spans="1:7">
      <c r="A2" s="76" t="str">
        <f>'Formato 1'!A2</f>
        <v xml:space="preserve"> Instituto Municipal de Cultura de Acámbaro, Guanajuato</v>
      </c>
      <c r="B2" s="77"/>
      <c r="C2" s="77"/>
      <c r="D2" s="77"/>
      <c r="E2" s="77"/>
      <c r="F2" s="77"/>
      <c r="G2" s="78"/>
    </row>
    <row r="3" spans="1:7">
      <c r="A3" s="64" t="s">
        <v>497</v>
      </c>
      <c r="B3" s="65"/>
      <c r="C3" s="65"/>
      <c r="D3" s="65"/>
      <c r="E3" s="65"/>
      <c r="F3" s="65"/>
      <c r="G3" s="66"/>
    </row>
    <row r="4" spans="1:7">
      <c r="A4" s="67" t="s">
        <v>2</v>
      </c>
      <c r="B4" s="68"/>
      <c r="C4" s="68"/>
      <c r="D4" s="68"/>
      <c r="E4" s="68"/>
      <c r="F4" s="68"/>
      <c r="G4" s="69"/>
    </row>
    <row r="5" spans="1:7">
      <c r="A5" s="402" t="s">
        <v>457</v>
      </c>
      <c r="B5" s="400">
        <v>2017</v>
      </c>
      <c r="C5" s="400">
        <f>+B5+1</f>
        <v>2018</v>
      </c>
      <c r="D5" s="400">
        <f>+C5+1</f>
        <v>2019</v>
      </c>
      <c r="E5" s="400">
        <f>+D5+1</f>
        <v>2020</v>
      </c>
      <c r="F5" s="400">
        <f>+E5+1</f>
        <v>2021</v>
      </c>
      <c r="G5" s="15">
        <v>2022</v>
      </c>
    </row>
    <row r="6" spans="1:7" ht="48.75" customHeight="1">
      <c r="A6" s="403"/>
      <c r="B6" s="401"/>
      <c r="C6" s="401"/>
      <c r="D6" s="401"/>
      <c r="E6" s="401"/>
      <c r="F6" s="401"/>
      <c r="G6" s="16" t="s">
        <v>498</v>
      </c>
    </row>
    <row r="7" spans="1:7">
      <c r="A7" s="12" t="s">
        <v>458</v>
      </c>
      <c r="B7" s="17">
        <f>SUM(B8:B16)</f>
        <v>0</v>
      </c>
      <c r="C7" s="17">
        <f>SUM(C8:C16)</f>
        <v>0</v>
      </c>
      <c r="D7" s="17">
        <f>SUM(D8:D16)</f>
        <v>0</v>
      </c>
      <c r="E7" s="17">
        <f>SUM(E8:E16)</f>
        <v>0</v>
      </c>
      <c r="F7" s="17">
        <f>SUM(F8:F16)</f>
        <v>0</v>
      </c>
      <c r="G7" s="17">
        <f t="shared" ref="G7" si="0">SUM(G8:G16)</f>
        <v>0</v>
      </c>
    </row>
    <row r="8" spans="1:7">
      <c r="A8" s="33" t="s">
        <v>459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</row>
    <row r="9" spans="1:7">
      <c r="A9" s="33" t="s">
        <v>460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>
      <c r="A10" s="33" t="s">
        <v>461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</row>
    <row r="11" spans="1:7" ht="30" customHeight="1">
      <c r="A11" s="34" t="s">
        <v>462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</row>
    <row r="12" spans="1:7" ht="30" customHeight="1">
      <c r="A12" s="34" t="s">
        <v>463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</row>
    <row r="13" spans="1:7">
      <c r="A13" s="33" t="s">
        <v>464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 ht="30" customHeight="1">
      <c r="A14" s="34" t="s">
        <v>465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</row>
    <row r="15" spans="1:7">
      <c r="A15" s="33" t="s">
        <v>466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>
      <c r="A16" s="33" t="s">
        <v>467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</row>
    <row r="17" spans="1:7">
      <c r="A17" s="23"/>
      <c r="B17" s="23"/>
      <c r="C17" s="23"/>
      <c r="D17" s="23"/>
      <c r="E17" s="23"/>
      <c r="F17" s="23"/>
      <c r="G17" s="23"/>
    </row>
    <row r="18" spans="1:7">
      <c r="A18" s="3" t="s">
        <v>468</v>
      </c>
      <c r="B18" s="5">
        <f>SUM(B19:B27)</f>
        <v>0</v>
      </c>
      <c r="C18" s="5">
        <f t="shared" ref="C18:G18" si="1">SUM(C19:C27)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</row>
    <row r="19" spans="1:7">
      <c r="A19" s="33" t="s">
        <v>459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</row>
    <row r="20" spans="1:7">
      <c r="A20" s="33" t="s">
        <v>460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</row>
    <row r="21" spans="1:7">
      <c r="A21" s="33" t="s">
        <v>461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</row>
    <row r="22" spans="1:7" ht="30" customHeight="1">
      <c r="A22" s="34" t="s">
        <v>462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</row>
    <row r="23" spans="1:7">
      <c r="A23" s="33" t="s">
        <v>463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</row>
    <row r="24" spans="1:7">
      <c r="A24" s="33" t="s">
        <v>464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</row>
    <row r="25" spans="1:7">
      <c r="A25" s="33" t="s">
        <v>465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</row>
    <row r="26" spans="1:7">
      <c r="A26" s="33" t="s">
        <v>469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</row>
    <row r="27" spans="1:7">
      <c r="A27" s="33" t="s">
        <v>467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</row>
    <row r="28" spans="1:7">
      <c r="A28" s="23"/>
      <c r="B28" s="23"/>
      <c r="C28" s="23"/>
      <c r="D28" s="23"/>
      <c r="E28" s="23"/>
      <c r="F28" s="23"/>
      <c r="G28" s="23"/>
    </row>
    <row r="29" spans="1:7">
      <c r="A29" s="3" t="s">
        <v>499</v>
      </c>
      <c r="B29" s="18">
        <f>B7+B18</f>
        <v>0</v>
      </c>
      <c r="C29" s="18">
        <f t="shared" ref="C29:G29" si="2">C7+C18</f>
        <v>0</v>
      </c>
      <c r="D29" s="18">
        <f t="shared" si="2"/>
        <v>0</v>
      </c>
      <c r="E29" s="18">
        <f t="shared" si="2"/>
        <v>0</v>
      </c>
      <c r="F29" s="18">
        <f t="shared" si="2"/>
        <v>0</v>
      </c>
      <c r="G29" s="18">
        <f t="shared" si="2"/>
        <v>0</v>
      </c>
    </row>
    <row r="30" spans="1:7">
      <c r="A30" s="30"/>
      <c r="B30" s="30"/>
      <c r="C30" s="30"/>
      <c r="D30" s="30"/>
      <c r="E30" s="30"/>
      <c r="F30" s="30"/>
      <c r="G30" s="30"/>
    </row>
    <row r="31" spans="1:7">
      <c r="A31" s="36"/>
    </row>
    <row r="32" spans="1:7">
      <c r="A32" s="376" t="s">
        <v>494</v>
      </c>
      <c r="B32" s="376"/>
      <c r="C32" s="376"/>
      <c r="D32" s="376"/>
      <c r="E32" s="376"/>
      <c r="F32" s="376"/>
      <c r="G32" s="376"/>
    </row>
    <row r="33" spans="1:7">
      <c r="A33" s="376" t="s">
        <v>495</v>
      </c>
      <c r="B33" s="376"/>
      <c r="C33" s="376"/>
      <c r="D33" s="376"/>
      <c r="E33" s="376"/>
      <c r="F33" s="376"/>
      <c r="G33" s="376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I47"/>
  <sheetViews>
    <sheetView showGridLines="0" zoomScale="75" zoomScaleNormal="75" workbookViewId="0">
      <selection activeCell="C27" sqref="C27"/>
    </sheetView>
  </sheetViews>
  <sheetFormatPr baseColWidth="10" defaultColWidth="11" defaultRowHeight="1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9" ht="40.9" customHeight="1">
      <c r="A1" s="341" t="s">
        <v>121</v>
      </c>
      <c r="B1" s="341"/>
      <c r="C1" s="341"/>
      <c r="D1" s="341"/>
      <c r="E1" s="341"/>
      <c r="F1" s="341"/>
      <c r="G1" s="341"/>
      <c r="H1" s="341"/>
      <c r="I1" s="136"/>
    </row>
    <row r="2" spans="1:9">
      <c r="A2" s="342" t="s">
        <v>573</v>
      </c>
      <c r="B2" s="343"/>
      <c r="C2" s="343"/>
      <c r="D2" s="343"/>
      <c r="E2" s="343"/>
      <c r="F2" s="343"/>
      <c r="G2" s="343"/>
      <c r="H2" s="344"/>
      <c r="I2" s="123"/>
    </row>
    <row r="3" spans="1:9" ht="15" customHeight="1">
      <c r="A3" s="345" t="s">
        <v>122</v>
      </c>
      <c r="B3" s="346"/>
      <c r="C3" s="346"/>
      <c r="D3" s="346"/>
      <c r="E3" s="346"/>
      <c r="F3" s="346"/>
      <c r="G3" s="346"/>
      <c r="H3" s="347"/>
      <c r="I3" s="123"/>
    </row>
    <row r="4" spans="1:9" ht="15" customHeight="1">
      <c r="A4" s="348" t="s">
        <v>861</v>
      </c>
      <c r="B4" s="349"/>
      <c r="C4" s="349"/>
      <c r="D4" s="349"/>
      <c r="E4" s="349"/>
      <c r="F4" s="349"/>
      <c r="G4" s="349"/>
      <c r="H4" s="350"/>
      <c r="I4" s="123"/>
    </row>
    <row r="5" spans="1:9">
      <c r="A5" s="351" t="s">
        <v>2</v>
      </c>
      <c r="B5" s="352"/>
      <c r="C5" s="352"/>
      <c r="D5" s="352"/>
      <c r="E5" s="352"/>
      <c r="F5" s="352"/>
      <c r="G5" s="352"/>
      <c r="H5" s="353"/>
      <c r="I5" s="123"/>
    </row>
    <row r="6" spans="1:9" ht="41.45" customHeight="1">
      <c r="A6" s="137" t="s">
        <v>123</v>
      </c>
      <c r="B6" s="138" t="s">
        <v>574</v>
      </c>
      <c r="C6" s="137" t="s">
        <v>124</v>
      </c>
      <c r="D6" s="137" t="s">
        <v>125</v>
      </c>
      <c r="E6" s="137" t="s">
        <v>126</v>
      </c>
      <c r="F6" s="137" t="s">
        <v>127</v>
      </c>
      <c r="G6" s="137" t="s">
        <v>128</v>
      </c>
      <c r="H6" s="130" t="s">
        <v>129</v>
      </c>
      <c r="I6" s="124"/>
    </row>
    <row r="7" spans="1:9">
      <c r="A7" s="127"/>
      <c r="B7" s="239"/>
      <c r="C7" s="239"/>
      <c r="D7" s="239"/>
      <c r="E7" s="239"/>
      <c r="F7" s="239"/>
      <c r="G7" s="239"/>
      <c r="H7" s="239"/>
      <c r="I7" s="124"/>
    </row>
    <row r="8" spans="1:9">
      <c r="A8" s="139" t="s">
        <v>130</v>
      </c>
      <c r="B8" s="240">
        <v>0</v>
      </c>
      <c r="C8" s="240">
        <v>0</v>
      </c>
      <c r="D8" s="240">
        <v>0</v>
      </c>
      <c r="E8" s="240">
        <v>0</v>
      </c>
      <c r="F8" s="240">
        <v>0</v>
      </c>
      <c r="G8" s="240">
        <v>0</v>
      </c>
      <c r="H8" s="240">
        <v>0</v>
      </c>
      <c r="I8" s="123"/>
    </row>
    <row r="9" spans="1:9" ht="15.75" customHeight="1">
      <c r="A9" s="140" t="s">
        <v>131</v>
      </c>
      <c r="B9" s="241">
        <v>0</v>
      </c>
      <c r="C9" s="241">
        <v>0</v>
      </c>
      <c r="D9" s="241">
        <v>0</v>
      </c>
      <c r="E9" s="241">
        <v>0</v>
      </c>
      <c r="F9" s="241">
        <v>0</v>
      </c>
      <c r="G9" s="241">
        <v>0</v>
      </c>
      <c r="H9" s="241">
        <v>0</v>
      </c>
      <c r="I9" s="123"/>
    </row>
    <row r="10" spans="1:9" ht="17.25" customHeight="1">
      <c r="A10" s="141" t="s">
        <v>132</v>
      </c>
      <c r="B10" s="242">
        <v>0</v>
      </c>
      <c r="C10" s="242">
        <v>0</v>
      </c>
      <c r="D10" s="242">
        <v>0</v>
      </c>
      <c r="E10" s="242">
        <v>0</v>
      </c>
      <c r="F10" s="241">
        <v>0</v>
      </c>
      <c r="G10" s="242">
        <v>0</v>
      </c>
      <c r="H10" s="242">
        <v>0</v>
      </c>
      <c r="I10" s="123"/>
    </row>
    <row r="11" spans="1:9">
      <c r="A11" s="141" t="s">
        <v>133</v>
      </c>
      <c r="B11" s="242">
        <v>0</v>
      </c>
      <c r="C11" s="241">
        <v>0</v>
      </c>
      <c r="D11" s="242">
        <v>0</v>
      </c>
      <c r="E11" s="242">
        <v>0</v>
      </c>
      <c r="F11" s="241">
        <v>0</v>
      </c>
      <c r="G11" s="242">
        <v>0</v>
      </c>
      <c r="H11" s="241">
        <v>0</v>
      </c>
      <c r="I11" s="123"/>
    </row>
    <row r="12" spans="1:9" ht="16.5" customHeight="1">
      <c r="A12" s="141" t="s">
        <v>134</v>
      </c>
      <c r="B12" s="242">
        <v>0</v>
      </c>
      <c r="C12" s="241">
        <v>0</v>
      </c>
      <c r="D12" s="242">
        <v>0</v>
      </c>
      <c r="E12" s="242">
        <v>0</v>
      </c>
      <c r="F12" s="241">
        <v>0</v>
      </c>
      <c r="G12" s="242">
        <v>0</v>
      </c>
      <c r="H12" s="241">
        <v>0</v>
      </c>
      <c r="I12" s="123"/>
    </row>
    <row r="13" spans="1:9">
      <c r="A13" s="140" t="s">
        <v>135</v>
      </c>
      <c r="B13" s="241">
        <v>0</v>
      </c>
      <c r="C13" s="241">
        <v>0</v>
      </c>
      <c r="D13" s="241">
        <v>0</v>
      </c>
      <c r="E13" s="241">
        <v>0</v>
      </c>
      <c r="F13" s="241">
        <v>0</v>
      </c>
      <c r="G13" s="241">
        <v>0</v>
      </c>
      <c r="H13" s="241">
        <v>0</v>
      </c>
      <c r="I13" s="123"/>
    </row>
    <row r="14" spans="1:9">
      <c r="A14" s="141" t="s">
        <v>136</v>
      </c>
      <c r="B14" s="242">
        <v>0</v>
      </c>
      <c r="C14" s="242">
        <v>0</v>
      </c>
      <c r="D14" s="242">
        <v>0</v>
      </c>
      <c r="E14" s="242">
        <v>0</v>
      </c>
      <c r="F14" s="241">
        <v>0</v>
      </c>
      <c r="G14" s="241">
        <v>0</v>
      </c>
      <c r="H14" s="242">
        <v>0</v>
      </c>
      <c r="I14" s="123"/>
    </row>
    <row r="15" spans="1:9" ht="15" customHeight="1">
      <c r="A15" s="141" t="s">
        <v>137</v>
      </c>
      <c r="B15" s="242">
        <v>0</v>
      </c>
      <c r="C15" s="242">
        <v>0</v>
      </c>
      <c r="D15" s="242">
        <v>0</v>
      </c>
      <c r="E15" s="242">
        <v>0</v>
      </c>
      <c r="F15" s="241">
        <v>0</v>
      </c>
      <c r="G15" s="241">
        <v>0</v>
      </c>
      <c r="H15" s="241">
        <v>0</v>
      </c>
      <c r="I15" s="123"/>
    </row>
    <row r="16" spans="1:9">
      <c r="A16" s="141" t="s">
        <v>138</v>
      </c>
      <c r="B16" s="242">
        <v>0</v>
      </c>
      <c r="C16" s="242">
        <v>0</v>
      </c>
      <c r="D16" s="242">
        <v>0</v>
      </c>
      <c r="E16" s="242">
        <v>0</v>
      </c>
      <c r="F16" s="241">
        <v>0</v>
      </c>
      <c r="G16" s="241">
        <v>0</v>
      </c>
      <c r="H16" s="241">
        <v>0</v>
      </c>
      <c r="I16" s="123"/>
    </row>
    <row r="17" spans="1:8">
      <c r="A17" s="131"/>
      <c r="B17" s="243"/>
      <c r="C17" s="243"/>
      <c r="D17" s="243"/>
      <c r="E17" s="243"/>
      <c r="F17" s="243"/>
      <c r="G17" s="243"/>
      <c r="H17" s="243"/>
    </row>
    <row r="18" spans="1:8">
      <c r="A18" s="139" t="s">
        <v>139</v>
      </c>
      <c r="B18" s="240">
        <v>583326.23</v>
      </c>
      <c r="C18" s="244"/>
      <c r="D18" s="244"/>
      <c r="E18" s="244"/>
      <c r="F18" s="240">
        <v>541821.48</v>
      </c>
      <c r="G18" s="244"/>
      <c r="H18" s="244"/>
    </row>
    <row r="19" spans="1:8" ht="16.5" customHeight="1">
      <c r="A19" s="135"/>
      <c r="B19" s="245"/>
      <c r="C19" s="245"/>
      <c r="D19" s="245"/>
      <c r="E19" s="245"/>
      <c r="F19" s="245"/>
      <c r="G19" s="245"/>
      <c r="H19" s="245"/>
    </row>
    <row r="20" spans="1:8" ht="14.45" customHeight="1">
      <c r="A20" s="139" t="s">
        <v>140</v>
      </c>
      <c r="B20" s="240">
        <v>583326.23</v>
      </c>
      <c r="C20" s="240">
        <v>0</v>
      </c>
      <c r="D20" s="240">
        <v>0</v>
      </c>
      <c r="E20" s="240">
        <v>0</v>
      </c>
      <c r="F20" s="240">
        <v>541821.48</v>
      </c>
      <c r="G20" s="240">
        <v>0</v>
      </c>
      <c r="H20" s="240">
        <v>0</v>
      </c>
    </row>
    <row r="21" spans="1:8" ht="16.5" customHeight="1">
      <c r="A21" s="131"/>
      <c r="B21" s="246"/>
      <c r="C21" s="246"/>
      <c r="D21" s="246"/>
      <c r="E21" s="246"/>
      <c r="F21" s="246"/>
      <c r="G21" s="246"/>
      <c r="H21" s="246"/>
    </row>
    <row r="22" spans="1:8" ht="16.5" customHeight="1">
      <c r="A22" s="139" t="s">
        <v>141</v>
      </c>
      <c r="B22" s="240">
        <v>0</v>
      </c>
      <c r="C22" s="240">
        <v>0</v>
      </c>
      <c r="D22" s="240">
        <v>0</v>
      </c>
      <c r="E22" s="240">
        <v>0</v>
      </c>
      <c r="F22" s="240">
        <v>0</v>
      </c>
      <c r="G22" s="240">
        <v>0</v>
      </c>
      <c r="H22" s="240">
        <v>0</v>
      </c>
    </row>
    <row r="23" spans="1:8" ht="15" customHeight="1">
      <c r="A23" s="142" t="s">
        <v>142</v>
      </c>
      <c r="B23" s="241">
        <v>0</v>
      </c>
      <c r="C23" s="241">
        <v>0</v>
      </c>
      <c r="D23" s="241">
        <v>0</v>
      </c>
      <c r="E23" s="241">
        <v>0</v>
      </c>
      <c r="F23" s="241">
        <v>0</v>
      </c>
      <c r="G23" s="241">
        <v>0</v>
      </c>
      <c r="H23" s="241">
        <v>0</v>
      </c>
    </row>
    <row r="24" spans="1:8" ht="15" customHeight="1">
      <c r="A24" s="142" t="s">
        <v>143</v>
      </c>
      <c r="B24" s="241">
        <v>0</v>
      </c>
      <c r="C24" s="241">
        <v>0</v>
      </c>
      <c r="D24" s="241">
        <v>0</v>
      </c>
      <c r="E24" s="241">
        <v>0</v>
      </c>
      <c r="F24" s="241">
        <v>0</v>
      </c>
      <c r="G24" s="241">
        <v>0</v>
      </c>
      <c r="H24" s="241">
        <v>0</v>
      </c>
    </row>
    <row r="25" spans="1:8">
      <c r="A25" s="142" t="s">
        <v>144</v>
      </c>
      <c r="B25" s="241">
        <v>0</v>
      </c>
      <c r="C25" s="241">
        <v>0</v>
      </c>
      <c r="D25" s="241">
        <v>0</v>
      </c>
      <c r="E25" s="241">
        <v>0</v>
      </c>
      <c r="F25" s="241">
        <v>0</v>
      </c>
      <c r="G25" s="241">
        <v>0</v>
      </c>
      <c r="H25" s="241">
        <v>0</v>
      </c>
    </row>
    <row r="26" spans="1:8" ht="16.5" customHeight="1">
      <c r="A26" s="134" t="s">
        <v>149</v>
      </c>
      <c r="B26" s="246"/>
      <c r="C26" s="246"/>
      <c r="D26" s="246"/>
      <c r="E26" s="246"/>
      <c r="F26" s="246"/>
      <c r="G26" s="246"/>
      <c r="H26" s="246"/>
    </row>
    <row r="27" spans="1:8" ht="16.5" customHeight="1">
      <c r="A27" s="139" t="s">
        <v>145</v>
      </c>
      <c r="B27" s="240">
        <v>0</v>
      </c>
      <c r="C27" s="240">
        <v>0</v>
      </c>
      <c r="D27" s="240">
        <v>0</v>
      </c>
      <c r="E27" s="240">
        <v>0</v>
      </c>
      <c r="F27" s="240">
        <v>0</v>
      </c>
      <c r="G27" s="240">
        <v>0</v>
      </c>
      <c r="H27" s="240">
        <v>0</v>
      </c>
    </row>
    <row r="28" spans="1:8" ht="15" customHeight="1">
      <c r="A28" s="142" t="s">
        <v>146</v>
      </c>
      <c r="B28" s="241">
        <v>0</v>
      </c>
      <c r="C28" s="241">
        <v>0</v>
      </c>
      <c r="D28" s="241">
        <v>0</v>
      </c>
      <c r="E28" s="241">
        <v>0</v>
      </c>
      <c r="F28" s="241">
        <v>0</v>
      </c>
      <c r="G28" s="241">
        <v>0</v>
      </c>
      <c r="H28" s="241">
        <v>0</v>
      </c>
    </row>
    <row r="29" spans="1:8" ht="15" customHeight="1">
      <c r="A29" s="142" t="s">
        <v>147</v>
      </c>
      <c r="B29" s="241">
        <v>0</v>
      </c>
      <c r="C29" s="241">
        <v>0</v>
      </c>
      <c r="D29" s="241">
        <v>0</v>
      </c>
      <c r="E29" s="241">
        <v>0</v>
      </c>
      <c r="F29" s="241">
        <v>0</v>
      </c>
      <c r="G29" s="241">
        <v>0</v>
      </c>
      <c r="H29" s="241">
        <v>0</v>
      </c>
    </row>
    <row r="30" spans="1:8" ht="15.75" customHeight="1">
      <c r="A30" s="142" t="s">
        <v>148</v>
      </c>
      <c r="B30" s="241">
        <v>0</v>
      </c>
      <c r="C30" s="241">
        <v>0</v>
      </c>
      <c r="D30" s="241">
        <v>0</v>
      </c>
      <c r="E30" s="241">
        <v>0</v>
      </c>
      <c r="F30" s="241">
        <v>0</v>
      </c>
      <c r="G30" s="241">
        <v>0</v>
      </c>
      <c r="H30" s="241">
        <v>0</v>
      </c>
    </row>
    <row r="31" spans="1:8" ht="15" customHeight="1">
      <c r="A31" s="143" t="s">
        <v>149</v>
      </c>
      <c r="B31" s="247"/>
      <c r="C31" s="247"/>
      <c r="D31" s="247"/>
      <c r="E31" s="247"/>
      <c r="F31" s="247"/>
      <c r="G31" s="247"/>
      <c r="H31" s="247"/>
    </row>
    <row r="32" spans="1:8">
      <c r="A32" s="136"/>
      <c r="B32" s="123"/>
      <c r="C32" s="123"/>
      <c r="D32" s="123"/>
      <c r="E32" s="123"/>
      <c r="F32" s="123"/>
      <c r="G32" s="123"/>
      <c r="H32" s="123"/>
    </row>
    <row r="33" spans="1:8" ht="14.45" customHeight="1">
      <c r="A33" s="340" t="s">
        <v>575</v>
      </c>
      <c r="B33" s="340"/>
      <c r="C33" s="340"/>
      <c r="D33" s="340"/>
      <c r="E33" s="340"/>
      <c r="F33" s="340"/>
      <c r="G33" s="340"/>
      <c r="H33" s="340"/>
    </row>
    <row r="34" spans="1:8" ht="14.45" customHeight="1">
      <c r="A34" s="340"/>
      <c r="B34" s="340"/>
      <c r="C34" s="340"/>
      <c r="D34" s="340"/>
      <c r="E34" s="340"/>
      <c r="F34" s="340"/>
      <c r="G34" s="340"/>
      <c r="H34" s="340"/>
    </row>
    <row r="35" spans="1:8" ht="14.45" customHeight="1">
      <c r="A35" s="340"/>
      <c r="B35" s="340"/>
      <c r="C35" s="340"/>
      <c r="D35" s="340"/>
      <c r="E35" s="340"/>
      <c r="F35" s="340"/>
      <c r="G35" s="340"/>
      <c r="H35" s="340"/>
    </row>
    <row r="36" spans="1:8" ht="14.45" customHeight="1">
      <c r="A36" s="340"/>
      <c r="B36" s="340"/>
      <c r="C36" s="340"/>
      <c r="D36" s="340"/>
      <c r="E36" s="340"/>
      <c r="F36" s="340"/>
      <c r="G36" s="340"/>
      <c r="H36" s="340"/>
    </row>
    <row r="37" spans="1:8" ht="14.45" customHeight="1">
      <c r="A37" s="340"/>
      <c r="B37" s="340"/>
      <c r="C37" s="340"/>
      <c r="D37" s="340"/>
      <c r="E37" s="340"/>
      <c r="F37" s="340"/>
      <c r="G37" s="340"/>
      <c r="H37" s="340"/>
    </row>
    <row r="38" spans="1:8">
      <c r="A38" s="136"/>
      <c r="B38" s="123"/>
      <c r="C38" s="123"/>
      <c r="D38" s="123"/>
      <c r="E38" s="123"/>
      <c r="F38" s="123"/>
      <c r="G38" s="123"/>
      <c r="H38" s="123"/>
    </row>
    <row r="39" spans="1:8" ht="45">
      <c r="A39" s="137" t="s">
        <v>150</v>
      </c>
      <c r="B39" s="137" t="s">
        <v>151</v>
      </c>
      <c r="C39" s="137" t="s">
        <v>152</v>
      </c>
      <c r="D39" s="137" t="s">
        <v>153</v>
      </c>
      <c r="E39" s="137" t="s">
        <v>154</v>
      </c>
      <c r="F39" s="130" t="s">
        <v>155</v>
      </c>
      <c r="G39" s="123"/>
      <c r="H39" s="123"/>
    </row>
    <row r="40" spans="1:8">
      <c r="A40" s="135"/>
      <c r="B40" s="125"/>
      <c r="C40" s="125"/>
      <c r="D40" s="125"/>
      <c r="E40" s="125"/>
      <c r="F40" s="125"/>
      <c r="G40" s="123"/>
      <c r="H40" s="123"/>
    </row>
    <row r="41" spans="1:8">
      <c r="A41" s="139" t="s">
        <v>156</v>
      </c>
      <c r="B41" s="133">
        <v>0</v>
      </c>
      <c r="C41" s="133">
        <v>0</v>
      </c>
      <c r="D41" s="133">
        <v>0</v>
      </c>
      <c r="E41" s="133">
        <v>0</v>
      </c>
      <c r="F41" s="133">
        <v>0</v>
      </c>
      <c r="G41" s="123"/>
      <c r="H41" s="123"/>
    </row>
    <row r="42" spans="1:8">
      <c r="A42" s="142" t="s">
        <v>157</v>
      </c>
      <c r="B42" s="132"/>
      <c r="C42" s="132"/>
      <c r="D42" s="132"/>
      <c r="E42" s="132"/>
      <c r="F42" s="132"/>
      <c r="G42" s="129"/>
      <c r="H42" s="129"/>
    </row>
    <row r="43" spans="1:8">
      <c r="A43" s="142" t="s">
        <v>158</v>
      </c>
      <c r="B43" s="132"/>
      <c r="C43" s="132"/>
      <c r="D43" s="132"/>
      <c r="E43" s="132"/>
      <c r="F43" s="132"/>
      <c r="G43" s="129"/>
      <c r="H43" s="129"/>
    </row>
    <row r="44" spans="1:8">
      <c r="A44" s="142" t="s">
        <v>159</v>
      </c>
      <c r="B44" s="132"/>
      <c r="C44" s="132"/>
      <c r="D44" s="132"/>
      <c r="E44" s="132"/>
      <c r="F44" s="132"/>
      <c r="G44" s="129"/>
      <c r="H44" s="129"/>
    </row>
    <row r="45" spans="1:8">
      <c r="A45" s="128" t="s">
        <v>149</v>
      </c>
      <c r="B45" s="126"/>
      <c r="C45" s="126"/>
      <c r="D45" s="126"/>
      <c r="E45" s="126"/>
      <c r="F45" s="126"/>
      <c r="G45" s="123"/>
      <c r="H45" s="123"/>
    </row>
    <row r="46" spans="1:8">
      <c r="A46" s="123"/>
      <c r="B46" s="123"/>
      <c r="C46" s="123"/>
      <c r="D46" s="123"/>
      <c r="E46" s="123"/>
      <c r="F46" s="123"/>
      <c r="G46" s="123"/>
      <c r="H46" s="123"/>
    </row>
    <row r="47" spans="1:8">
      <c r="A47" s="123"/>
      <c r="B47" s="123"/>
      <c r="C47" s="123"/>
      <c r="D47" s="123"/>
      <c r="E47" s="123"/>
      <c r="F47" s="123"/>
      <c r="G47" s="123"/>
      <c r="H47" s="123"/>
    </row>
  </sheetData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50761CF0-F9E4-431C-8F8D-3C2AD353EDC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/>
  <cols>
    <col min="1" max="1" width="60.5703125" style="32" customWidth="1"/>
    <col min="2" max="2" width="23.5703125" style="32" customWidth="1"/>
    <col min="3" max="3" width="18.42578125" style="32" customWidth="1"/>
    <col min="4" max="4" width="17.42578125" style="32" customWidth="1"/>
    <col min="5" max="5" width="19.7109375" style="32" customWidth="1"/>
    <col min="6" max="6" width="23.140625" style="32" bestFit="1" customWidth="1"/>
    <col min="7" max="211" width="65" style="32"/>
    <col min="212" max="212" width="60.5703125" style="32" customWidth="1"/>
    <col min="213" max="213" width="23.5703125" style="32" customWidth="1"/>
    <col min="214" max="214" width="18.42578125" style="32" customWidth="1"/>
    <col min="215" max="215" width="17.42578125" style="32" customWidth="1"/>
    <col min="216" max="216" width="19.7109375" style="32" customWidth="1"/>
    <col min="217" max="217" width="19.140625" style="32" customWidth="1"/>
    <col min="218" max="218" width="37.28515625" style="32" bestFit="1" customWidth="1"/>
    <col min="219" max="467" width="65" style="32"/>
    <col min="468" max="468" width="60.5703125" style="32" customWidth="1"/>
    <col min="469" max="469" width="23.5703125" style="32" customWidth="1"/>
    <col min="470" max="470" width="18.42578125" style="32" customWidth="1"/>
    <col min="471" max="471" width="17.42578125" style="32" customWidth="1"/>
    <col min="472" max="472" width="19.7109375" style="32" customWidth="1"/>
    <col min="473" max="473" width="19.140625" style="32" customWidth="1"/>
    <col min="474" max="474" width="37.28515625" style="32" bestFit="1" customWidth="1"/>
    <col min="475" max="723" width="65" style="32"/>
    <col min="724" max="724" width="60.5703125" style="32" customWidth="1"/>
    <col min="725" max="725" width="23.5703125" style="32" customWidth="1"/>
    <col min="726" max="726" width="18.42578125" style="32" customWidth="1"/>
    <col min="727" max="727" width="17.42578125" style="32" customWidth="1"/>
    <col min="728" max="728" width="19.7109375" style="32" customWidth="1"/>
    <col min="729" max="729" width="19.140625" style="32" customWidth="1"/>
    <col min="730" max="730" width="37.28515625" style="32" bestFit="1" customWidth="1"/>
    <col min="731" max="979" width="65" style="32"/>
    <col min="980" max="980" width="60.5703125" style="32" customWidth="1"/>
    <col min="981" max="981" width="23.5703125" style="32" customWidth="1"/>
    <col min="982" max="982" width="18.42578125" style="32" customWidth="1"/>
    <col min="983" max="983" width="17.42578125" style="32" customWidth="1"/>
    <col min="984" max="984" width="19.7109375" style="32" customWidth="1"/>
    <col min="985" max="985" width="19.140625" style="32" customWidth="1"/>
    <col min="986" max="986" width="37.28515625" style="32" bestFit="1" customWidth="1"/>
    <col min="987" max="1235" width="65" style="32"/>
    <col min="1236" max="1236" width="60.5703125" style="32" customWidth="1"/>
    <col min="1237" max="1237" width="23.5703125" style="32" customWidth="1"/>
    <col min="1238" max="1238" width="18.42578125" style="32" customWidth="1"/>
    <col min="1239" max="1239" width="17.42578125" style="32" customWidth="1"/>
    <col min="1240" max="1240" width="19.7109375" style="32" customWidth="1"/>
    <col min="1241" max="1241" width="19.140625" style="32" customWidth="1"/>
    <col min="1242" max="1242" width="37.28515625" style="32" bestFit="1" customWidth="1"/>
    <col min="1243" max="1491" width="65" style="32"/>
    <col min="1492" max="1492" width="60.5703125" style="32" customWidth="1"/>
    <col min="1493" max="1493" width="23.5703125" style="32" customWidth="1"/>
    <col min="1494" max="1494" width="18.42578125" style="32" customWidth="1"/>
    <col min="1495" max="1495" width="17.42578125" style="32" customWidth="1"/>
    <col min="1496" max="1496" width="19.7109375" style="32" customWidth="1"/>
    <col min="1497" max="1497" width="19.140625" style="32" customWidth="1"/>
    <col min="1498" max="1498" width="37.28515625" style="32" bestFit="1" customWidth="1"/>
    <col min="1499" max="1747" width="65" style="32"/>
    <col min="1748" max="1748" width="60.5703125" style="32" customWidth="1"/>
    <col min="1749" max="1749" width="23.5703125" style="32" customWidth="1"/>
    <col min="1750" max="1750" width="18.42578125" style="32" customWidth="1"/>
    <col min="1751" max="1751" width="17.42578125" style="32" customWidth="1"/>
    <col min="1752" max="1752" width="19.7109375" style="32" customWidth="1"/>
    <col min="1753" max="1753" width="19.140625" style="32" customWidth="1"/>
    <col min="1754" max="1754" width="37.28515625" style="32" bestFit="1" customWidth="1"/>
    <col min="1755" max="2003" width="65" style="32"/>
    <col min="2004" max="2004" width="60.5703125" style="32" customWidth="1"/>
    <col min="2005" max="2005" width="23.5703125" style="32" customWidth="1"/>
    <col min="2006" max="2006" width="18.42578125" style="32" customWidth="1"/>
    <col min="2007" max="2007" width="17.42578125" style="32" customWidth="1"/>
    <col min="2008" max="2008" width="19.7109375" style="32" customWidth="1"/>
    <col min="2009" max="2009" width="19.140625" style="32" customWidth="1"/>
    <col min="2010" max="2010" width="37.28515625" style="32" bestFit="1" customWidth="1"/>
    <col min="2011" max="2259" width="65" style="32"/>
    <col min="2260" max="2260" width="60.5703125" style="32" customWidth="1"/>
    <col min="2261" max="2261" width="23.5703125" style="32" customWidth="1"/>
    <col min="2262" max="2262" width="18.42578125" style="32" customWidth="1"/>
    <col min="2263" max="2263" width="17.42578125" style="32" customWidth="1"/>
    <col min="2264" max="2264" width="19.7109375" style="32" customWidth="1"/>
    <col min="2265" max="2265" width="19.140625" style="32" customWidth="1"/>
    <col min="2266" max="2266" width="37.28515625" style="32" bestFit="1" customWidth="1"/>
    <col min="2267" max="2515" width="65" style="32"/>
    <col min="2516" max="2516" width="60.5703125" style="32" customWidth="1"/>
    <col min="2517" max="2517" width="23.5703125" style="32" customWidth="1"/>
    <col min="2518" max="2518" width="18.42578125" style="32" customWidth="1"/>
    <col min="2519" max="2519" width="17.42578125" style="32" customWidth="1"/>
    <col min="2520" max="2520" width="19.7109375" style="32" customWidth="1"/>
    <col min="2521" max="2521" width="19.140625" style="32" customWidth="1"/>
    <col min="2522" max="2522" width="37.28515625" style="32" bestFit="1" customWidth="1"/>
    <col min="2523" max="2771" width="65" style="32"/>
    <col min="2772" max="2772" width="60.5703125" style="32" customWidth="1"/>
    <col min="2773" max="2773" width="23.5703125" style="32" customWidth="1"/>
    <col min="2774" max="2774" width="18.42578125" style="32" customWidth="1"/>
    <col min="2775" max="2775" width="17.42578125" style="32" customWidth="1"/>
    <col min="2776" max="2776" width="19.7109375" style="32" customWidth="1"/>
    <col min="2777" max="2777" width="19.140625" style="32" customWidth="1"/>
    <col min="2778" max="2778" width="37.28515625" style="32" bestFit="1" customWidth="1"/>
    <col min="2779" max="3027" width="65" style="32"/>
    <col min="3028" max="3028" width="60.5703125" style="32" customWidth="1"/>
    <col min="3029" max="3029" width="23.5703125" style="32" customWidth="1"/>
    <col min="3030" max="3030" width="18.42578125" style="32" customWidth="1"/>
    <col min="3031" max="3031" width="17.42578125" style="32" customWidth="1"/>
    <col min="3032" max="3032" width="19.7109375" style="32" customWidth="1"/>
    <col min="3033" max="3033" width="19.140625" style="32" customWidth="1"/>
    <col min="3034" max="3034" width="37.28515625" style="32" bestFit="1" customWidth="1"/>
    <col min="3035" max="3283" width="65" style="32"/>
    <col min="3284" max="3284" width="60.5703125" style="32" customWidth="1"/>
    <col min="3285" max="3285" width="23.5703125" style="32" customWidth="1"/>
    <col min="3286" max="3286" width="18.42578125" style="32" customWidth="1"/>
    <col min="3287" max="3287" width="17.42578125" style="32" customWidth="1"/>
    <col min="3288" max="3288" width="19.7109375" style="32" customWidth="1"/>
    <col min="3289" max="3289" width="19.140625" style="32" customWidth="1"/>
    <col min="3290" max="3290" width="37.28515625" style="32" bestFit="1" customWidth="1"/>
    <col min="3291" max="3539" width="65" style="32"/>
    <col min="3540" max="3540" width="60.5703125" style="32" customWidth="1"/>
    <col min="3541" max="3541" width="23.5703125" style="32" customWidth="1"/>
    <col min="3542" max="3542" width="18.42578125" style="32" customWidth="1"/>
    <col min="3543" max="3543" width="17.42578125" style="32" customWidth="1"/>
    <col min="3544" max="3544" width="19.7109375" style="32" customWidth="1"/>
    <col min="3545" max="3545" width="19.140625" style="32" customWidth="1"/>
    <col min="3546" max="3546" width="37.28515625" style="32" bestFit="1" customWidth="1"/>
    <col min="3547" max="3795" width="65" style="32"/>
    <col min="3796" max="3796" width="60.5703125" style="32" customWidth="1"/>
    <col min="3797" max="3797" width="23.5703125" style="32" customWidth="1"/>
    <col min="3798" max="3798" width="18.42578125" style="32" customWidth="1"/>
    <col min="3799" max="3799" width="17.42578125" style="32" customWidth="1"/>
    <col min="3800" max="3800" width="19.7109375" style="32" customWidth="1"/>
    <col min="3801" max="3801" width="19.140625" style="32" customWidth="1"/>
    <col min="3802" max="3802" width="37.28515625" style="32" bestFit="1" customWidth="1"/>
    <col min="3803" max="4051" width="65" style="32"/>
    <col min="4052" max="4052" width="60.5703125" style="32" customWidth="1"/>
    <col min="4053" max="4053" width="23.5703125" style="32" customWidth="1"/>
    <col min="4054" max="4054" width="18.42578125" style="32" customWidth="1"/>
    <col min="4055" max="4055" width="17.42578125" style="32" customWidth="1"/>
    <col min="4056" max="4056" width="19.7109375" style="32" customWidth="1"/>
    <col min="4057" max="4057" width="19.140625" style="32" customWidth="1"/>
    <col min="4058" max="4058" width="37.28515625" style="32" bestFit="1" customWidth="1"/>
    <col min="4059" max="4307" width="65" style="32"/>
    <col min="4308" max="4308" width="60.5703125" style="32" customWidth="1"/>
    <col min="4309" max="4309" width="23.5703125" style="32" customWidth="1"/>
    <col min="4310" max="4310" width="18.42578125" style="32" customWidth="1"/>
    <col min="4311" max="4311" width="17.42578125" style="32" customWidth="1"/>
    <col min="4312" max="4312" width="19.7109375" style="32" customWidth="1"/>
    <col min="4313" max="4313" width="19.140625" style="32" customWidth="1"/>
    <col min="4314" max="4314" width="37.28515625" style="32" bestFit="1" customWidth="1"/>
    <col min="4315" max="4563" width="65" style="32"/>
    <col min="4564" max="4564" width="60.5703125" style="32" customWidth="1"/>
    <col min="4565" max="4565" width="23.5703125" style="32" customWidth="1"/>
    <col min="4566" max="4566" width="18.42578125" style="32" customWidth="1"/>
    <col min="4567" max="4567" width="17.42578125" style="32" customWidth="1"/>
    <col min="4568" max="4568" width="19.7109375" style="32" customWidth="1"/>
    <col min="4569" max="4569" width="19.140625" style="32" customWidth="1"/>
    <col min="4570" max="4570" width="37.28515625" style="32" bestFit="1" customWidth="1"/>
    <col min="4571" max="4819" width="65" style="32"/>
    <col min="4820" max="4820" width="60.5703125" style="32" customWidth="1"/>
    <col min="4821" max="4821" width="23.5703125" style="32" customWidth="1"/>
    <col min="4822" max="4822" width="18.42578125" style="32" customWidth="1"/>
    <col min="4823" max="4823" width="17.42578125" style="32" customWidth="1"/>
    <col min="4824" max="4824" width="19.7109375" style="32" customWidth="1"/>
    <col min="4825" max="4825" width="19.140625" style="32" customWidth="1"/>
    <col min="4826" max="4826" width="37.28515625" style="32" bestFit="1" customWidth="1"/>
    <col min="4827" max="5075" width="65" style="32"/>
    <col min="5076" max="5076" width="60.5703125" style="32" customWidth="1"/>
    <col min="5077" max="5077" width="23.5703125" style="32" customWidth="1"/>
    <col min="5078" max="5078" width="18.42578125" style="32" customWidth="1"/>
    <col min="5079" max="5079" width="17.42578125" style="32" customWidth="1"/>
    <col min="5080" max="5080" width="19.7109375" style="32" customWidth="1"/>
    <col min="5081" max="5081" width="19.140625" style="32" customWidth="1"/>
    <col min="5082" max="5082" width="37.28515625" style="32" bestFit="1" customWidth="1"/>
    <col min="5083" max="5331" width="65" style="32"/>
    <col min="5332" max="5332" width="60.5703125" style="32" customWidth="1"/>
    <col min="5333" max="5333" width="23.5703125" style="32" customWidth="1"/>
    <col min="5334" max="5334" width="18.42578125" style="32" customWidth="1"/>
    <col min="5335" max="5335" width="17.42578125" style="32" customWidth="1"/>
    <col min="5336" max="5336" width="19.7109375" style="32" customWidth="1"/>
    <col min="5337" max="5337" width="19.140625" style="32" customWidth="1"/>
    <col min="5338" max="5338" width="37.28515625" style="32" bestFit="1" customWidth="1"/>
    <col min="5339" max="5587" width="65" style="32"/>
    <col min="5588" max="5588" width="60.5703125" style="32" customWidth="1"/>
    <col min="5589" max="5589" width="23.5703125" style="32" customWidth="1"/>
    <col min="5590" max="5590" width="18.42578125" style="32" customWidth="1"/>
    <col min="5591" max="5591" width="17.42578125" style="32" customWidth="1"/>
    <col min="5592" max="5592" width="19.7109375" style="32" customWidth="1"/>
    <col min="5593" max="5593" width="19.140625" style="32" customWidth="1"/>
    <col min="5594" max="5594" width="37.28515625" style="32" bestFit="1" customWidth="1"/>
    <col min="5595" max="5843" width="65" style="32"/>
    <col min="5844" max="5844" width="60.5703125" style="32" customWidth="1"/>
    <col min="5845" max="5845" width="23.5703125" style="32" customWidth="1"/>
    <col min="5846" max="5846" width="18.42578125" style="32" customWidth="1"/>
    <col min="5847" max="5847" width="17.42578125" style="32" customWidth="1"/>
    <col min="5848" max="5848" width="19.7109375" style="32" customWidth="1"/>
    <col min="5849" max="5849" width="19.140625" style="32" customWidth="1"/>
    <col min="5850" max="5850" width="37.28515625" style="32" bestFit="1" customWidth="1"/>
    <col min="5851" max="6099" width="65" style="32"/>
    <col min="6100" max="6100" width="60.5703125" style="32" customWidth="1"/>
    <col min="6101" max="6101" width="23.5703125" style="32" customWidth="1"/>
    <col min="6102" max="6102" width="18.42578125" style="32" customWidth="1"/>
    <col min="6103" max="6103" width="17.42578125" style="32" customWidth="1"/>
    <col min="6104" max="6104" width="19.7109375" style="32" customWidth="1"/>
    <col min="6105" max="6105" width="19.140625" style="32" customWidth="1"/>
    <col min="6106" max="6106" width="37.28515625" style="32" bestFit="1" customWidth="1"/>
    <col min="6107" max="6355" width="65" style="32"/>
    <col min="6356" max="6356" width="60.5703125" style="32" customWidth="1"/>
    <col min="6357" max="6357" width="23.5703125" style="32" customWidth="1"/>
    <col min="6358" max="6358" width="18.42578125" style="32" customWidth="1"/>
    <col min="6359" max="6359" width="17.42578125" style="32" customWidth="1"/>
    <col min="6360" max="6360" width="19.7109375" style="32" customWidth="1"/>
    <col min="6361" max="6361" width="19.140625" style="32" customWidth="1"/>
    <col min="6362" max="6362" width="37.28515625" style="32" bestFit="1" customWidth="1"/>
    <col min="6363" max="6611" width="65" style="32"/>
    <col min="6612" max="6612" width="60.5703125" style="32" customWidth="1"/>
    <col min="6613" max="6613" width="23.5703125" style="32" customWidth="1"/>
    <col min="6614" max="6614" width="18.42578125" style="32" customWidth="1"/>
    <col min="6615" max="6615" width="17.42578125" style="32" customWidth="1"/>
    <col min="6616" max="6616" width="19.7109375" style="32" customWidth="1"/>
    <col min="6617" max="6617" width="19.140625" style="32" customWidth="1"/>
    <col min="6618" max="6618" width="37.28515625" style="32" bestFit="1" customWidth="1"/>
    <col min="6619" max="6867" width="65" style="32"/>
    <col min="6868" max="6868" width="60.5703125" style="32" customWidth="1"/>
    <col min="6869" max="6869" width="23.5703125" style="32" customWidth="1"/>
    <col min="6870" max="6870" width="18.42578125" style="32" customWidth="1"/>
    <col min="6871" max="6871" width="17.42578125" style="32" customWidth="1"/>
    <col min="6872" max="6872" width="19.7109375" style="32" customWidth="1"/>
    <col min="6873" max="6873" width="19.140625" style="32" customWidth="1"/>
    <col min="6874" max="6874" width="37.28515625" style="32" bestFit="1" customWidth="1"/>
    <col min="6875" max="7123" width="65" style="32"/>
    <col min="7124" max="7124" width="60.5703125" style="32" customWidth="1"/>
    <col min="7125" max="7125" width="23.5703125" style="32" customWidth="1"/>
    <col min="7126" max="7126" width="18.42578125" style="32" customWidth="1"/>
    <col min="7127" max="7127" width="17.42578125" style="32" customWidth="1"/>
    <col min="7128" max="7128" width="19.7109375" style="32" customWidth="1"/>
    <col min="7129" max="7129" width="19.140625" style="32" customWidth="1"/>
    <col min="7130" max="7130" width="37.28515625" style="32" bestFit="1" customWidth="1"/>
    <col min="7131" max="7379" width="65" style="32"/>
    <col min="7380" max="7380" width="60.5703125" style="32" customWidth="1"/>
    <col min="7381" max="7381" width="23.5703125" style="32" customWidth="1"/>
    <col min="7382" max="7382" width="18.42578125" style="32" customWidth="1"/>
    <col min="7383" max="7383" width="17.42578125" style="32" customWidth="1"/>
    <col min="7384" max="7384" width="19.7109375" style="32" customWidth="1"/>
    <col min="7385" max="7385" width="19.140625" style="32" customWidth="1"/>
    <col min="7386" max="7386" width="37.28515625" style="32" bestFit="1" customWidth="1"/>
    <col min="7387" max="7635" width="65" style="32"/>
    <col min="7636" max="7636" width="60.5703125" style="32" customWidth="1"/>
    <col min="7637" max="7637" width="23.5703125" style="32" customWidth="1"/>
    <col min="7638" max="7638" width="18.42578125" style="32" customWidth="1"/>
    <col min="7639" max="7639" width="17.42578125" style="32" customWidth="1"/>
    <col min="7640" max="7640" width="19.7109375" style="32" customWidth="1"/>
    <col min="7641" max="7641" width="19.140625" style="32" customWidth="1"/>
    <col min="7642" max="7642" width="37.28515625" style="32" bestFit="1" customWidth="1"/>
    <col min="7643" max="7891" width="65" style="32"/>
    <col min="7892" max="7892" width="60.5703125" style="32" customWidth="1"/>
    <col min="7893" max="7893" width="23.5703125" style="32" customWidth="1"/>
    <col min="7894" max="7894" width="18.42578125" style="32" customWidth="1"/>
    <col min="7895" max="7895" width="17.42578125" style="32" customWidth="1"/>
    <col min="7896" max="7896" width="19.7109375" style="32" customWidth="1"/>
    <col min="7897" max="7897" width="19.140625" style="32" customWidth="1"/>
    <col min="7898" max="7898" width="37.28515625" style="32" bestFit="1" customWidth="1"/>
    <col min="7899" max="8147" width="65" style="32"/>
    <col min="8148" max="8148" width="60.5703125" style="32" customWidth="1"/>
    <col min="8149" max="8149" width="23.5703125" style="32" customWidth="1"/>
    <col min="8150" max="8150" width="18.42578125" style="32" customWidth="1"/>
    <col min="8151" max="8151" width="17.42578125" style="32" customWidth="1"/>
    <col min="8152" max="8152" width="19.7109375" style="32" customWidth="1"/>
    <col min="8153" max="8153" width="19.140625" style="32" customWidth="1"/>
    <col min="8154" max="8154" width="37.28515625" style="32" bestFit="1" customWidth="1"/>
    <col min="8155" max="8403" width="65" style="32"/>
    <col min="8404" max="8404" width="60.5703125" style="32" customWidth="1"/>
    <col min="8405" max="8405" width="23.5703125" style="32" customWidth="1"/>
    <col min="8406" max="8406" width="18.42578125" style="32" customWidth="1"/>
    <col min="8407" max="8407" width="17.42578125" style="32" customWidth="1"/>
    <col min="8408" max="8408" width="19.7109375" style="32" customWidth="1"/>
    <col min="8409" max="8409" width="19.140625" style="32" customWidth="1"/>
    <col min="8410" max="8410" width="37.28515625" style="32" bestFit="1" customWidth="1"/>
    <col min="8411" max="8659" width="65" style="32"/>
    <col min="8660" max="8660" width="60.5703125" style="32" customWidth="1"/>
    <col min="8661" max="8661" width="23.5703125" style="32" customWidth="1"/>
    <col min="8662" max="8662" width="18.42578125" style="32" customWidth="1"/>
    <col min="8663" max="8663" width="17.42578125" style="32" customWidth="1"/>
    <col min="8664" max="8664" width="19.7109375" style="32" customWidth="1"/>
    <col min="8665" max="8665" width="19.140625" style="32" customWidth="1"/>
    <col min="8666" max="8666" width="37.28515625" style="32" bestFit="1" customWidth="1"/>
    <col min="8667" max="8915" width="65" style="32"/>
    <col min="8916" max="8916" width="60.5703125" style="32" customWidth="1"/>
    <col min="8917" max="8917" width="23.5703125" style="32" customWidth="1"/>
    <col min="8918" max="8918" width="18.42578125" style="32" customWidth="1"/>
    <col min="8919" max="8919" width="17.42578125" style="32" customWidth="1"/>
    <col min="8920" max="8920" width="19.7109375" style="32" customWidth="1"/>
    <col min="8921" max="8921" width="19.140625" style="32" customWidth="1"/>
    <col min="8922" max="8922" width="37.28515625" style="32" bestFit="1" customWidth="1"/>
    <col min="8923" max="9171" width="65" style="32"/>
    <col min="9172" max="9172" width="60.5703125" style="32" customWidth="1"/>
    <col min="9173" max="9173" width="23.5703125" style="32" customWidth="1"/>
    <col min="9174" max="9174" width="18.42578125" style="32" customWidth="1"/>
    <col min="9175" max="9175" width="17.42578125" style="32" customWidth="1"/>
    <col min="9176" max="9176" width="19.7109375" style="32" customWidth="1"/>
    <col min="9177" max="9177" width="19.140625" style="32" customWidth="1"/>
    <col min="9178" max="9178" width="37.28515625" style="32" bestFit="1" customWidth="1"/>
    <col min="9179" max="9427" width="65" style="32"/>
    <col min="9428" max="9428" width="60.5703125" style="32" customWidth="1"/>
    <col min="9429" max="9429" width="23.5703125" style="32" customWidth="1"/>
    <col min="9430" max="9430" width="18.42578125" style="32" customWidth="1"/>
    <col min="9431" max="9431" width="17.42578125" style="32" customWidth="1"/>
    <col min="9432" max="9432" width="19.7109375" style="32" customWidth="1"/>
    <col min="9433" max="9433" width="19.140625" style="32" customWidth="1"/>
    <col min="9434" max="9434" width="37.28515625" style="32" bestFit="1" customWidth="1"/>
    <col min="9435" max="9683" width="65" style="32"/>
    <col min="9684" max="9684" width="60.5703125" style="32" customWidth="1"/>
    <col min="9685" max="9685" width="23.5703125" style="32" customWidth="1"/>
    <col min="9686" max="9686" width="18.42578125" style="32" customWidth="1"/>
    <col min="9687" max="9687" width="17.42578125" style="32" customWidth="1"/>
    <col min="9688" max="9688" width="19.7109375" style="32" customWidth="1"/>
    <col min="9689" max="9689" width="19.140625" style="32" customWidth="1"/>
    <col min="9690" max="9690" width="37.28515625" style="32" bestFit="1" customWidth="1"/>
    <col min="9691" max="9939" width="65" style="32"/>
    <col min="9940" max="9940" width="60.5703125" style="32" customWidth="1"/>
    <col min="9941" max="9941" width="23.5703125" style="32" customWidth="1"/>
    <col min="9942" max="9942" width="18.42578125" style="32" customWidth="1"/>
    <col min="9943" max="9943" width="17.42578125" style="32" customWidth="1"/>
    <col min="9944" max="9944" width="19.7109375" style="32" customWidth="1"/>
    <col min="9945" max="9945" width="19.140625" style="32" customWidth="1"/>
    <col min="9946" max="9946" width="37.28515625" style="32" bestFit="1" customWidth="1"/>
    <col min="9947" max="10195" width="65" style="32"/>
    <col min="10196" max="10196" width="60.5703125" style="32" customWidth="1"/>
    <col min="10197" max="10197" width="23.5703125" style="32" customWidth="1"/>
    <col min="10198" max="10198" width="18.42578125" style="32" customWidth="1"/>
    <col min="10199" max="10199" width="17.42578125" style="32" customWidth="1"/>
    <col min="10200" max="10200" width="19.7109375" style="32" customWidth="1"/>
    <col min="10201" max="10201" width="19.140625" style="32" customWidth="1"/>
    <col min="10202" max="10202" width="37.28515625" style="32" bestFit="1" customWidth="1"/>
    <col min="10203" max="10451" width="65" style="32"/>
    <col min="10452" max="10452" width="60.5703125" style="32" customWidth="1"/>
    <col min="10453" max="10453" width="23.5703125" style="32" customWidth="1"/>
    <col min="10454" max="10454" width="18.42578125" style="32" customWidth="1"/>
    <col min="10455" max="10455" width="17.42578125" style="32" customWidth="1"/>
    <col min="10456" max="10456" width="19.7109375" style="32" customWidth="1"/>
    <col min="10457" max="10457" width="19.140625" style="32" customWidth="1"/>
    <col min="10458" max="10458" width="37.28515625" style="32" bestFit="1" customWidth="1"/>
    <col min="10459" max="10707" width="65" style="32"/>
    <col min="10708" max="10708" width="60.5703125" style="32" customWidth="1"/>
    <col min="10709" max="10709" width="23.5703125" style="32" customWidth="1"/>
    <col min="10710" max="10710" width="18.42578125" style="32" customWidth="1"/>
    <col min="10711" max="10711" width="17.42578125" style="32" customWidth="1"/>
    <col min="10712" max="10712" width="19.7109375" style="32" customWidth="1"/>
    <col min="10713" max="10713" width="19.140625" style="32" customWidth="1"/>
    <col min="10714" max="10714" width="37.28515625" style="32" bestFit="1" customWidth="1"/>
    <col min="10715" max="10963" width="65" style="32"/>
    <col min="10964" max="10964" width="60.5703125" style="32" customWidth="1"/>
    <col min="10965" max="10965" width="23.5703125" style="32" customWidth="1"/>
    <col min="10966" max="10966" width="18.42578125" style="32" customWidth="1"/>
    <col min="10967" max="10967" width="17.42578125" style="32" customWidth="1"/>
    <col min="10968" max="10968" width="19.7109375" style="32" customWidth="1"/>
    <col min="10969" max="10969" width="19.140625" style="32" customWidth="1"/>
    <col min="10970" max="10970" width="37.28515625" style="32" bestFit="1" customWidth="1"/>
    <col min="10971" max="11219" width="65" style="32"/>
    <col min="11220" max="11220" width="60.5703125" style="32" customWidth="1"/>
    <col min="11221" max="11221" width="23.5703125" style="32" customWidth="1"/>
    <col min="11222" max="11222" width="18.42578125" style="32" customWidth="1"/>
    <col min="11223" max="11223" width="17.42578125" style="32" customWidth="1"/>
    <col min="11224" max="11224" width="19.7109375" style="32" customWidth="1"/>
    <col min="11225" max="11225" width="19.140625" style="32" customWidth="1"/>
    <col min="11226" max="11226" width="37.28515625" style="32" bestFit="1" customWidth="1"/>
    <col min="11227" max="11475" width="65" style="32"/>
    <col min="11476" max="11476" width="60.5703125" style="32" customWidth="1"/>
    <col min="11477" max="11477" width="23.5703125" style="32" customWidth="1"/>
    <col min="11478" max="11478" width="18.42578125" style="32" customWidth="1"/>
    <col min="11479" max="11479" width="17.42578125" style="32" customWidth="1"/>
    <col min="11480" max="11480" width="19.7109375" style="32" customWidth="1"/>
    <col min="11481" max="11481" width="19.140625" style="32" customWidth="1"/>
    <col min="11482" max="11482" width="37.28515625" style="32" bestFit="1" customWidth="1"/>
    <col min="11483" max="11731" width="65" style="32"/>
    <col min="11732" max="11732" width="60.5703125" style="32" customWidth="1"/>
    <col min="11733" max="11733" width="23.5703125" style="32" customWidth="1"/>
    <col min="11734" max="11734" width="18.42578125" style="32" customWidth="1"/>
    <col min="11735" max="11735" width="17.42578125" style="32" customWidth="1"/>
    <col min="11736" max="11736" width="19.7109375" style="32" customWidth="1"/>
    <col min="11737" max="11737" width="19.140625" style="32" customWidth="1"/>
    <col min="11738" max="11738" width="37.28515625" style="32" bestFit="1" customWidth="1"/>
    <col min="11739" max="11987" width="65" style="32"/>
    <col min="11988" max="11988" width="60.5703125" style="32" customWidth="1"/>
    <col min="11989" max="11989" width="23.5703125" style="32" customWidth="1"/>
    <col min="11990" max="11990" width="18.42578125" style="32" customWidth="1"/>
    <col min="11991" max="11991" width="17.42578125" style="32" customWidth="1"/>
    <col min="11992" max="11992" width="19.7109375" style="32" customWidth="1"/>
    <col min="11993" max="11993" width="19.140625" style="32" customWidth="1"/>
    <col min="11994" max="11994" width="37.28515625" style="32" bestFit="1" customWidth="1"/>
    <col min="11995" max="12243" width="65" style="32"/>
    <col min="12244" max="12244" width="60.5703125" style="32" customWidth="1"/>
    <col min="12245" max="12245" width="23.5703125" style="32" customWidth="1"/>
    <col min="12246" max="12246" width="18.42578125" style="32" customWidth="1"/>
    <col min="12247" max="12247" width="17.42578125" style="32" customWidth="1"/>
    <col min="12248" max="12248" width="19.7109375" style="32" customWidth="1"/>
    <col min="12249" max="12249" width="19.140625" style="32" customWidth="1"/>
    <col min="12250" max="12250" width="37.28515625" style="32" bestFit="1" customWidth="1"/>
    <col min="12251" max="12499" width="65" style="32"/>
    <col min="12500" max="12500" width="60.5703125" style="32" customWidth="1"/>
    <col min="12501" max="12501" width="23.5703125" style="32" customWidth="1"/>
    <col min="12502" max="12502" width="18.42578125" style="32" customWidth="1"/>
    <col min="12503" max="12503" width="17.42578125" style="32" customWidth="1"/>
    <col min="12504" max="12504" width="19.7109375" style="32" customWidth="1"/>
    <col min="12505" max="12505" width="19.140625" style="32" customWidth="1"/>
    <col min="12506" max="12506" width="37.28515625" style="32" bestFit="1" customWidth="1"/>
    <col min="12507" max="12755" width="65" style="32"/>
    <col min="12756" max="12756" width="60.5703125" style="32" customWidth="1"/>
    <col min="12757" max="12757" width="23.5703125" style="32" customWidth="1"/>
    <col min="12758" max="12758" width="18.42578125" style="32" customWidth="1"/>
    <col min="12759" max="12759" width="17.42578125" style="32" customWidth="1"/>
    <col min="12760" max="12760" width="19.7109375" style="32" customWidth="1"/>
    <col min="12761" max="12761" width="19.140625" style="32" customWidth="1"/>
    <col min="12762" max="12762" width="37.28515625" style="32" bestFit="1" customWidth="1"/>
    <col min="12763" max="13011" width="65" style="32"/>
    <col min="13012" max="13012" width="60.5703125" style="32" customWidth="1"/>
    <col min="13013" max="13013" width="23.5703125" style="32" customWidth="1"/>
    <col min="13014" max="13014" width="18.42578125" style="32" customWidth="1"/>
    <col min="13015" max="13015" width="17.42578125" style="32" customWidth="1"/>
    <col min="13016" max="13016" width="19.7109375" style="32" customWidth="1"/>
    <col min="13017" max="13017" width="19.140625" style="32" customWidth="1"/>
    <col min="13018" max="13018" width="37.28515625" style="32" bestFit="1" customWidth="1"/>
    <col min="13019" max="13267" width="65" style="32"/>
    <col min="13268" max="13268" width="60.5703125" style="32" customWidth="1"/>
    <col min="13269" max="13269" width="23.5703125" style="32" customWidth="1"/>
    <col min="13270" max="13270" width="18.42578125" style="32" customWidth="1"/>
    <col min="13271" max="13271" width="17.42578125" style="32" customWidth="1"/>
    <col min="13272" max="13272" width="19.7109375" style="32" customWidth="1"/>
    <col min="13273" max="13273" width="19.140625" style="32" customWidth="1"/>
    <col min="13274" max="13274" width="37.28515625" style="32" bestFit="1" customWidth="1"/>
    <col min="13275" max="13523" width="65" style="32"/>
    <col min="13524" max="13524" width="60.5703125" style="32" customWidth="1"/>
    <col min="13525" max="13525" width="23.5703125" style="32" customWidth="1"/>
    <col min="13526" max="13526" width="18.42578125" style="32" customWidth="1"/>
    <col min="13527" max="13527" width="17.42578125" style="32" customWidth="1"/>
    <col min="13528" max="13528" width="19.7109375" style="32" customWidth="1"/>
    <col min="13529" max="13529" width="19.140625" style="32" customWidth="1"/>
    <col min="13530" max="13530" width="37.28515625" style="32" bestFit="1" customWidth="1"/>
    <col min="13531" max="13779" width="65" style="32"/>
    <col min="13780" max="13780" width="60.5703125" style="32" customWidth="1"/>
    <col min="13781" max="13781" width="23.5703125" style="32" customWidth="1"/>
    <col min="13782" max="13782" width="18.42578125" style="32" customWidth="1"/>
    <col min="13783" max="13783" width="17.42578125" style="32" customWidth="1"/>
    <col min="13784" max="13784" width="19.7109375" style="32" customWidth="1"/>
    <col min="13785" max="13785" width="19.140625" style="32" customWidth="1"/>
    <col min="13786" max="13786" width="37.28515625" style="32" bestFit="1" customWidth="1"/>
    <col min="13787" max="14035" width="65" style="32"/>
    <col min="14036" max="14036" width="60.5703125" style="32" customWidth="1"/>
    <col min="14037" max="14037" width="23.5703125" style="32" customWidth="1"/>
    <col min="14038" max="14038" width="18.42578125" style="32" customWidth="1"/>
    <col min="14039" max="14039" width="17.42578125" style="32" customWidth="1"/>
    <col min="14040" max="14040" width="19.7109375" style="32" customWidth="1"/>
    <col min="14041" max="14041" width="19.140625" style="32" customWidth="1"/>
    <col min="14042" max="14042" width="37.28515625" style="32" bestFit="1" customWidth="1"/>
    <col min="14043" max="14291" width="65" style="32"/>
    <col min="14292" max="14292" width="60.5703125" style="32" customWidth="1"/>
    <col min="14293" max="14293" width="23.5703125" style="32" customWidth="1"/>
    <col min="14294" max="14294" width="18.42578125" style="32" customWidth="1"/>
    <col min="14295" max="14295" width="17.42578125" style="32" customWidth="1"/>
    <col min="14296" max="14296" width="19.7109375" style="32" customWidth="1"/>
    <col min="14297" max="14297" width="19.140625" style="32" customWidth="1"/>
    <col min="14298" max="14298" width="37.28515625" style="32" bestFit="1" customWidth="1"/>
    <col min="14299" max="14547" width="65" style="32"/>
    <col min="14548" max="14548" width="60.5703125" style="32" customWidth="1"/>
    <col min="14549" max="14549" width="23.5703125" style="32" customWidth="1"/>
    <col min="14550" max="14550" width="18.42578125" style="32" customWidth="1"/>
    <col min="14551" max="14551" width="17.42578125" style="32" customWidth="1"/>
    <col min="14552" max="14552" width="19.7109375" style="32" customWidth="1"/>
    <col min="14553" max="14553" width="19.140625" style="32" customWidth="1"/>
    <col min="14554" max="14554" width="37.28515625" style="32" bestFit="1" customWidth="1"/>
    <col min="14555" max="14803" width="65" style="32"/>
    <col min="14804" max="14804" width="60.5703125" style="32" customWidth="1"/>
    <col min="14805" max="14805" width="23.5703125" style="32" customWidth="1"/>
    <col min="14806" max="14806" width="18.42578125" style="32" customWidth="1"/>
    <col min="14807" max="14807" width="17.42578125" style="32" customWidth="1"/>
    <col min="14808" max="14808" width="19.7109375" style="32" customWidth="1"/>
    <col min="14809" max="14809" width="19.140625" style="32" customWidth="1"/>
    <col min="14810" max="14810" width="37.28515625" style="32" bestFit="1" customWidth="1"/>
    <col min="14811" max="15059" width="65" style="32"/>
    <col min="15060" max="15060" width="60.5703125" style="32" customWidth="1"/>
    <col min="15061" max="15061" width="23.5703125" style="32" customWidth="1"/>
    <col min="15062" max="15062" width="18.42578125" style="32" customWidth="1"/>
    <col min="15063" max="15063" width="17.42578125" style="32" customWidth="1"/>
    <col min="15064" max="15064" width="19.7109375" style="32" customWidth="1"/>
    <col min="15065" max="15065" width="19.140625" style="32" customWidth="1"/>
    <col min="15066" max="15066" width="37.28515625" style="32" bestFit="1" customWidth="1"/>
    <col min="15067" max="15315" width="65" style="32"/>
    <col min="15316" max="15316" width="60.5703125" style="32" customWidth="1"/>
    <col min="15317" max="15317" width="23.5703125" style="32" customWidth="1"/>
    <col min="15318" max="15318" width="18.42578125" style="32" customWidth="1"/>
    <col min="15319" max="15319" width="17.42578125" style="32" customWidth="1"/>
    <col min="15320" max="15320" width="19.7109375" style="32" customWidth="1"/>
    <col min="15321" max="15321" width="19.140625" style="32" customWidth="1"/>
    <col min="15322" max="15322" width="37.28515625" style="32" bestFit="1" customWidth="1"/>
    <col min="15323" max="15571" width="65" style="32"/>
    <col min="15572" max="15572" width="60.5703125" style="32" customWidth="1"/>
    <col min="15573" max="15573" width="23.5703125" style="32" customWidth="1"/>
    <col min="15574" max="15574" width="18.42578125" style="32" customWidth="1"/>
    <col min="15575" max="15575" width="17.42578125" style="32" customWidth="1"/>
    <col min="15576" max="15576" width="19.7109375" style="32" customWidth="1"/>
    <col min="15577" max="15577" width="19.140625" style="32" customWidth="1"/>
    <col min="15578" max="15578" width="37.28515625" style="32" bestFit="1" customWidth="1"/>
    <col min="15579" max="15827" width="65" style="32"/>
    <col min="15828" max="15828" width="60.5703125" style="32" customWidth="1"/>
    <col min="15829" max="15829" width="23.5703125" style="32" customWidth="1"/>
    <col min="15830" max="15830" width="18.42578125" style="32" customWidth="1"/>
    <col min="15831" max="15831" width="17.42578125" style="32" customWidth="1"/>
    <col min="15832" max="15832" width="19.7109375" style="32" customWidth="1"/>
    <col min="15833" max="15833" width="19.140625" style="32" customWidth="1"/>
    <col min="15834" max="15834" width="37.28515625" style="32" bestFit="1" customWidth="1"/>
    <col min="15835" max="16083" width="65" style="32"/>
    <col min="16084" max="16084" width="60.5703125" style="32" customWidth="1"/>
    <col min="16085" max="16085" width="23.5703125" style="32" customWidth="1"/>
    <col min="16086" max="16086" width="18.42578125" style="32" customWidth="1"/>
    <col min="16087" max="16087" width="17.42578125" style="32" customWidth="1"/>
    <col min="16088" max="16088" width="19.7109375" style="32" customWidth="1"/>
    <col min="16089" max="16089" width="19.140625" style="32" customWidth="1"/>
    <col min="16090" max="16090" width="37.28515625" style="32" bestFit="1" customWidth="1"/>
    <col min="16091" max="16384" width="65" style="32"/>
  </cols>
  <sheetData>
    <row r="1" spans="1:6" ht="20.100000000000001" customHeight="1">
      <c r="A1" s="404" t="s">
        <v>500</v>
      </c>
      <c r="B1" s="404"/>
      <c r="C1" s="404"/>
      <c r="D1" s="404"/>
      <c r="E1" s="404"/>
      <c r="F1" s="404"/>
    </row>
    <row r="2" spans="1:6" ht="20.100000000000001" customHeight="1">
      <c r="A2" s="63" t="str">
        <f>'Formato 1'!A2</f>
        <v xml:space="preserve"> Instituto Municipal de Cultura de Acámbaro, Guanajuato</v>
      </c>
      <c r="B2" s="82"/>
      <c r="C2" s="82"/>
      <c r="D2" s="82"/>
      <c r="E2" s="82"/>
      <c r="F2" s="83"/>
    </row>
    <row r="3" spans="1:6" ht="29.25" customHeight="1">
      <c r="A3" s="84" t="s">
        <v>501</v>
      </c>
      <c r="B3" s="85"/>
      <c r="C3" s="85"/>
      <c r="D3" s="85"/>
      <c r="E3" s="85"/>
      <c r="F3" s="86"/>
    </row>
    <row r="4" spans="1:6" ht="35.25" customHeight="1">
      <c r="A4" s="72"/>
      <c r="B4" s="72" t="s">
        <v>502</v>
      </c>
      <c r="C4" s="72" t="s">
        <v>503</v>
      </c>
      <c r="D4" s="72" t="s">
        <v>504</v>
      </c>
      <c r="E4" s="72" t="s">
        <v>505</v>
      </c>
      <c r="F4" s="72" t="s">
        <v>506</v>
      </c>
    </row>
    <row r="5" spans="1:6" ht="12.75" customHeight="1">
      <c r="A5" s="7" t="s">
        <v>507</v>
      </c>
      <c r="B5" s="28"/>
      <c r="C5" s="28"/>
      <c r="D5" s="28"/>
      <c r="E5" s="28"/>
      <c r="F5" s="28"/>
    </row>
    <row r="6" spans="1:6" ht="30">
      <c r="A6" s="34" t="s">
        <v>508</v>
      </c>
      <c r="B6" s="35"/>
      <c r="C6" s="35"/>
      <c r="D6" s="35"/>
      <c r="E6" s="35"/>
      <c r="F6" s="35"/>
    </row>
    <row r="7" spans="1:6" ht="15">
      <c r="A7" s="34" t="s">
        <v>509</v>
      </c>
      <c r="B7" s="35"/>
      <c r="C7" s="35"/>
      <c r="D7" s="35"/>
      <c r="E7" s="35"/>
      <c r="F7" s="35"/>
    </row>
    <row r="8" spans="1:6" ht="15">
      <c r="A8" s="42"/>
      <c r="B8" s="23"/>
      <c r="C8" s="23"/>
      <c r="D8" s="23"/>
      <c r="E8" s="23"/>
      <c r="F8" s="23"/>
    </row>
    <row r="9" spans="1:6" ht="15">
      <c r="A9" s="7" t="s">
        <v>510</v>
      </c>
      <c r="B9" s="23"/>
      <c r="C9" s="23"/>
      <c r="D9" s="23"/>
      <c r="E9" s="23"/>
      <c r="F9" s="23"/>
    </row>
    <row r="10" spans="1:6" ht="15">
      <c r="A10" s="34" t="s">
        <v>511</v>
      </c>
      <c r="B10" s="35"/>
      <c r="C10" s="35"/>
      <c r="D10" s="35"/>
      <c r="E10" s="35"/>
      <c r="F10" s="35"/>
    </row>
    <row r="11" spans="1:6" ht="15">
      <c r="A11" s="54" t="s">
        <v>512</v>
      </c>
      <c r="B11" s="35"/>
      <c r="C11" s="35"/>
      <c r="D11" s="35"/>
      <c r="E11" s="35"/>
      <c r="F11" s="35"/>
    </row>
    <row r="12" spans="1:6" ht="15">
      <c r="A12" s="54" t="s">
        <v>513</v>
      </c>
      <c r="B12" s="35"/>
      <c r="C12" s="35"/>
      <c r="D12" s="35"/>
      <c r="E12" s="35"/>
      <c r="F12" s="35"/>
    </row>
    <row r="13" spans="1:6" ht="15">
      <c r="A13" s="54" t="s">
        <v>514</v>
      </c>
      <c r="B13" s="35"/>
      <c r="C13" s="35"/>
      <c r="D13" s="35"/>
      <c r="E13" s="35"/>
      <c r="F13" s="35"/>
    </row>
    <row r="14" spans="1:6" ht="15">
      <c r="A14" s="34" t="s">
        <v>515</v>
      </c>
      <c r="B14" s="35"/>
      <c r="C14" s="35"/>
      <c r="D14" s="35"/>
      <c r="E14" s="35"/>
      <c r="F14" s="35"/>
    </row>
    <row r="15" spans="1:6" ht="15">
      <c r="A15" s="54" t="s">
        <v>512</v>
      </c>
      <c r="B15" s="35"/>
      <c r="C15" s="35"/>
      <c r="D15" s="35"/>
      <c r="E15" s="35"/>
      <c r="F15" s="35"/>
    </row>
    <row r="16" spans="1:6" ht="15">
      <c r="A16" s="54" t="s">
        <v>513</v>
      </c>
      <c r="B16" s="35"/>
      <c r="C16" s="35"/>
      <c r="D16" s="35"/>
      <c r="E16" s="35"/>
      <c r="F16" s="35"/>
    </row>
    <row r="17" spans="1:6" ht="15">
      <c r="A17" s="54" t="s">
        <v>514</v>
      </c>
      <c r="B17" s="35"/>
      <c r="C17" s="35"/>
      <c r="D17" s="35"/>
      <c r="E17" s="35"/>
      <c r="F17" s="35"/>
    </row>
    <row r="18" spans="1:6" ht="15">
      <c r="A18" s="34" t="s">
        <v>516</v>
      </c>
      <c r="B18" s="73"/>
      <c r="C18" s="35"/>
      <c r="D18" s="35"/>
      <c r="E18" s="35"/>
      <c r="F18" s="35"/>
    </row>
    <row r="19" spans="1:6" ht="15">
      <c r="A19" s="34" t="s">
        <v>517</v>
      </c>
      <c r="B19" s="35"/>
      <c r="C19" s="35"/>
      <c r="D19" s="35"/>
      <c r="E19" s="35"/>
      <c r="F19" s="35"/>
    </row>
    <row r="20" spans="1:6" ht="30">
      <c r="A20" s="34" t="s">
        <v>518</v>
      </c>
      <c r="B20" s="74"/>
      <c r="C20" s="74"/>
      <c r="D20" s="74"/>
      <c r="E20" s="74"/>
      <c r="F20" s="74"/>
    </row>
    <row r="21" spans="1:6" ht="30">
      <c r="A21" s="34" t="s">
        <v>519</v>
      </c>
      <c r="B21" s="74"/>
      <c r="C21" s="74"/>
      <c r="D21" s="74"/>
      <c r="E21" s="74"/>
      <c r="F21" s="74"/>
    </row>
    <row r="22" spans="1:6" ht="30">
      <c r="A22" s="34" t="s">
        <v>520</v>
      </c>
      <c r="B22" s="74"/>
      <c r="C22" s="74"/>
      <c r="D22" s="74"/>
      <c r="E22" s="74"/>
      <c r="F22" s="74"/>
    </row>
    <row r="23" spans="1:6" ht="15">
      <c r="A23" s="34" t="s">
        <v>521</v>
      </c>
      <c r="B23" s="74"/>
      <c r="C23" s="74"/>
      <c r="D23" s="74"/>
      <c r="E23" s="74"/>
      <c r="F23" s="74"/>
    </row>
    <row r="24" spans="1:6" ht="15">
      <c r="A24" s="34" t="s">
        <v>522</v>
      </c>
      <c r="B24" s="75"/>
      <c r="C24" s="35"/>
      <c r="D24" s="35"/>
      <c r="E24" s="35"/>
      <c r="F24" s="35"/>
    </row>
    <row r="25" spans="1:6" ht="15">
      <c r="A25" s="34" t="s">
        <v>523</v>
      </c>
      <c r="B25" s="75"/>
      <c r="C25" s="35"/>
      <c r="D25" s="35"/>
      <c r="E25" s="35"/>
      <c r="F25" s="35"/>
    </row>
    <row r="26" spans="1:6" ht="15">
      <c r="A26" s="42"/>
      <c r="B26" s="23"/>
      <c r="C26" s="23"/>
      <c r="D26" s="23"/>
      <c r="E26" s="23"/>
      <c r="F26" s="23"/>
    </row>
    <row r="27" spans="1:6" ht="15">
      <c r="A27" s="7" t="s">
        <v>524</v>
      </c>
      <c r="B27" s="23"/>
      <c r="C27" s="23"/>
      <c r="D27" s="23"/>
      <c r="E27" s="23"/>
      <c r="F27" s="23"/>
    </row>
    <row r="28" spans="1:6" ht="15">
      <c r="A28" s="34" t="s">
        <v>525</v>
      </c>
      <c r="B28" s="35"/>
      <c r="C28" s="35"/>
      <c r="D28" s="35"/>
      <c r="E28" s="35"/>
      <c r="F28" s="35"/>
    </row>
    <row r="29" spans="1:6" ht="15">
      <c r="A29" s="42"/>
      <c r="B29" s="23"/>
      <c r="C29" s="23"/>
      <c r="D29" s="23"/>
      <c r="E29" s="23"/>
      <c r="F29" s="23"/>
    </row>
    <row r="30" spans="1:6" ht="15">
      <c r="A30" s="7" t="s">
        <v>526</v>
      </c>
      <c r="B30" s="23"/>
      <c r="C30" s="23"/>
      <c r="D30" s="23"/>
      <c r="E30" s="23"/>
      <c r="F30" s="23"/>
    </row>
    <row r="31" spans="1:6" ht="15">
      <c r="A31" s="34" t="s">
        <v>511</v>
      </c>
      <c r="B31" s="35"/>
      <c r="C31" s="35"/>
      <c r="D31" s="35"/>
      <c r="E31" s="35"/>
      <c r="F31" s="35"/>
    </row>
    <row r="32" spans="1:6" ht="15">
      <c r="A32" s="34" t="s">
        <v>515</v>
      </c>
      <c r="B32" s="35"/>
      <c r="C32" s="35"/>
      <c r="D32" s="35"/>
      <c r="E32" s="35"/>
      <c r="F32" s="35"/>
    </row>
    <row r="33" spans="1:6" ht="15">
      <c r="A33" s="34" t="s">
        <v>527</v>
      </c>
      <c r="B33" s="35"/>
      <c r="C33" s="35"/>
      <c r="D33" s="35"/>
      <c r="E33" s="35"/>
      <c r="F33" s="35"/>
    </row>
    <row r="34" spans="1:6" ht="15">
      <c r="A34" s="42"/>
      <c r="B34" s="23"/>
      <c r="C34" s="23"/>
      <c r="D34" s="23"/>
      <c r="E34" s="23"/>
      <c r="F34" s="23"/>
    </row>
    <row r="35" spans="1:6" ht="15">
      <c r="A35" s="7" t="s">
        <v>528</v>
      </c>
      <c r="B35" s="23"/>
      <c r="C35" s="23"/>
      <c r="D35" s="23"/>
      <c r="E35" s="23"/>
      <c r="F35" s="23"/>
    </row>
    <row r="36" spans="1:6" ht="15">
      <c r="A36" s="34" t="s">
        <v>529</v>
      </c>
      <c r="B36" s="35"/>
      <c r="C36" s="35"/>
      <c r="D36" s="35"/>
      <c r="E36" s="35"/>
      <c r="F36" s="35"/>
    </row>
    <row r="37" spans="1:6" ht="15">
      <c r="A37" s="34" t="s">
        <v>530</v>
      </c>
      <c r="B37" s="35"/>
      <c r="C37" s="35"/>
      <c r="D37" s="35"/>
      <c r="E37" s="35"/>
      <c r="F37" s="35"/>
    </row>
    <row r="38" spans="1:6" ht="15">
      <c r="A38" s="34" t="s">
        <v>531</v>
      </c>
      <c r="B38" s="75"/>
      <c r="C38" s="35"/>
      <c r="D38" s="35"/>
      <c r="E38" s="35"/>
      <c r="F38" s="35"/>
    </row>
    <row r="39" spans="1:6" ht="15">
      <c r="A39" s="42"/>
      <c r="B39" s="23"/>
      <c r="C39" s="23"/>
      <c r="D39" s="23"/>
      <c r="E39" s="23"/>
      <c r="F39" s="23"/>
    </row>
    <row r="40" spans="1:6" ht="15">
      <c r="A40" s="7" t="s">
        <v>532</v>
      </c>
      <c r="B40" s="35"/>
      <c r="C40" s="35"/>
      <c r="D40" s="35"/>
      <c r="E40" s="35"/>
      <c r="F40" s="35"/>
    </row>
    <row r="41" spans="1:6" ht="15">
      <c r="A41" s="42"/>
      <c r="B41" s="23"/>
      <c r="C41" s="23"/>
      <c r="D41" s="23"/>
      <c r="E41" s="23"/>
      <c r="F41" s="23"/>
    </row>
    <row r="42" spans="1:6" ht="15">
      <c r="A42" s="7" t="s">
        <v>533</v>
      </c>
      <c r="B42" s="23"/>
      <c r="C42" s="23"/>
      <c r="D42" s="23"/>
      <c r="E42" s="23"/>
      <c r="F42" s="23"/>
    </row>
    <row r="43" spans="1:6" ht="15">
      <c r="A43" s="34" t="s">
        <v>534</v>
      </c>
      <c r="B43" s="35"/>
      <c r="C43" s="35"/>
      <c r="D43" s="35"/>
      <c r="E43" s="35"/>
      <c r="F43" s="35"/>
    </row>
    <row r="44" spans="1:6" ht="15">
      <c r="A44" s="34" t="s">
        <v>535</v>
      </c>
      <c r="B44" s="35"/>
      <c r="C44" s="35"/>
      <c r="D44" s="35"/>
      <c r="E44" s="35"/>
      <c r="F44" s="35"/>
    </row>
    <row r="45" spans="1:6" ht="15">
      <c r="A45" s="34" t="s">
        <v>536</v>
      </c>
      <c r="B45" s="35"/>
      <c r="C45" s="35"/>
      <c r="D45" s="35"/>
      <c r="E45" s="35"/>
      <c r="F45" s="35"/>
    </row>
    <row r="46" spans="1:6" ht="15">
      <c r="A46" s="42"/>
      <c r="B46" s="23"/>
      <c r="C46" s="23"/>
      <c r="D46" s="23"/>
      <c r="E46" s="23"/>
      <c r="F46" s="23"/>
    </row>
    <row r="47" spans="1:6" ht="30">
      <c r="A47" s="7" t="s">
        <v>537</v>
      </c>
      <c r="B47" s="23"/>
      <c r="C47" s="23"/>
      <c r="D47" s="23"/>
      <c r="E47" s="23"/>
      <c r="F47" s="23"/>
    </row>
    <row r="48" spans="1:6" ht="15">
      <c r="A48" s="34" t="s">
        <v>535</v>
      </c>
      <c r="B48" s="74"/>
      <c r="C48" s="74"/>
      <c r="D48" s="74"/>
      <c r="E48" s="74"/>
      <c r="F48" s="74"/>
    </row>
    <row r="49" spans="1:6" ht="15">
      <c r="A49" s="34" t="s">
        <v>536</v>
      </c>
      <c r="B49" s="74"/>
      <c r="C49" s="74"/>
      <c r="D49" s="74"/>
      <c r="E49" s="74"/>
      <c r="F49" s="74"/>
    </row>
    <row r="50" spans="1:6" ht="15">
      <c r="A50" s="42"/>
      <c r="B50" s="23"/>
      <c r="C50" s="23"/>
      <c r="D50" s="23"/>
      <c r="E50" s="23"/>
      <c r="F50" s="23"/>
    </row>
    <row r="51" spans="1:6" ht="15">
      <c r="A51" s="7" t="s">
        <v>538</v>
      </c>
      <c r="B51" s="23"/>
      <c r="C51" s="23"/>
      <c r="D51" s="23"/>
      <c r="E51" s="23"/>
      <c r="F51" s="23"/>
    </row>
    <row r="52" spans="1:6" ht="15">
      <c r="A52" s="34" t="s">
        <v>535</v>
      </c>
      <c r="B52" s="35"/>
      <c r="C52" s="35"/>
      <c r="D52" s="35"/>
      <c r="E52" s="35"/>
      <c r="F52" s="35"/>
    </row>
    <row r="53" spans="1:6" ht="15">
      <c r="A53" s="34" t="s">
        <v>536</v>
      </c>
      <c r="B53" s="35"/>
      <c r="C53" s="35"/>
      <c r="D53" s="35"/>
      <c r="E53" s="35"/>
      <c r="F53" s="35"/>
    </row>
    <row r="54" spans="1:6" ht="15">
      <c r="A54" s="34" t="s">
        <v>539</v>
      </c>
      <c r="B54" s="35"/>
      <c r="C54" s="35"/>
      <c r="D54" s="35"/>
      <c r="E54" s="35"/>
      <c r="F54" s="35"/>
    </row>
    <row r="55" spans="1:6" ht="15">
      <c r="A55" s="42"/>
      <c r="B55" s="23"/>
      <c r="C55" s="23"/>
      <c r="D55" s="23"/>
      <c r="E55" s="23"/>
      <c r="F55" s="23"/>
    </row>
    <row r="56" spans="1:6" ht="44.25" customHeight="1">
      <c r="A56" s="7" t="s">
        <v>540</v>
      </c>
      <c r="B56" s="23"/>
      <c r="C56" s="23"/>
      <c r="D56" s="23"/>
      <c r="E56" s="23"/>
      <c r="F56" s="23"/>
    </row>
    <row r="57" spans="1:6" ht="20.100000000000001" customHeight="1">
      <c r="A57" s="34" t="s">
        <v>535</v>
      </c>
      <c r="B57" s="35"/>
      <c r="C57" s="35"/>
      <c r="D57" s="35"/>
      <c r="E57" s="35"/>
      <c r="F57" s="35"/>
    </row>
    <row r="58" spans="1:6" ht="20.100000000000001" customHeight="1">
      <c r="A58" s="34" t="s">
        <v>536</v>
      </c>
      <c r="B58" s="35"/>
      <c r="C58" s="35"/>
      <c r="D58" s="35"/>
      <c r="E58" s="35"/>
      <c r="F58" s="35"/>
    </row>
    <row r="59" spans="1:6" ht="20.100000000000001" customHeight="1">
      <c r="A59" s="42"/>
      <c r="B59" s="23"/>
      <c r="C59" s="23"/>
      <c r="D59" s="23"/>
      <c r="E59" s="23"/>
      <c r="F59" s="23"/>
    </row>
    <row r="60" spans="1:6" ht="20.100000000000001" customHeight="1">
      <c r="A60" s="7" t="s">
        <v>541</v>
      </c>
      <c r="B60" s="23"/>
      <c r="C60" s="23"/>
      <c r="D60" s="23"/>
      <c r="E60" s="23"/>
      <c r="F60" s="23"/>
    </row>
    <row r="61" spans="1:6" ht="20.100000000000001" customHeight="1">
      <c r="A61" s="34" t="s">
        <v>542</v>
      </c>
      <c r="B61" s="35"/>
      <c r="C61" s="35"/>
      <c r="D61" s="35"/>
      <c r="E61" s="35"/>
      <c r="F61" s="35"/>
    </row>
    <row r="62" spans="1:6" ht="20.100000000000001" customHeight="1">
      <c r="A62" s="34" t="s">
        <v>543</v>
      </c>
      <c r="B62" s="75"/>
      <c r="C62" s="35"/>
      <c r="D62" s="35"/>
      <c r="E62" s="35"/>
      <c r="F62" s="35"/>
    </row>
    <row r="63" spans="1:6" ht="20.100000000000001" customHeight="1">
      <c r="A63" s="42"/>
      <c r="B63" s="23"/>
      <c r="C63" s="23"/>
      <c r="D63" s="23"/>
      <c r="E63" s="23"/>
      <c r="F63" s="23"/>
    </row>
    <row r="64" spans="1:6" ht="20.100000000000001" customHeight="1">
      <c r="A64" s="7" t="s">
        <v>544</v>
      </c>
      <c r="B64" s="23"/>
      <c r="C64" s="23"/>
      <c r="D64" s="23"/>
      <c r="E64" s="23"/>
      <c r="F64" s="23"/>
    </row>
    <row r="65" spans="1:6" ht="20.100000000000001" customHeight="1">
      <c r="A65" s="34" t="s">
        <v>545</v>
      </c>
      <c r="B65" s="35"/>
      <c r="C65" s="35"/>
      <c r="D65" s="35"/>
      <c r="E65" s="35"/>
      <c r="F65" s="35"/>
    </row>
    <row r="66" spans="1:6" ht="20.100000000000001" customHeight="1">
      <c r="A66" s="34" t="s">
        <v>546</v>
      </c>
      <c r="B66" s="35"/>
      <c r="C66" s="35"/>
      <c r="D66" s="35"/>
      <c r="E66" s="35"/>
      <c r="F66" s="35"/>
    </row>
    <row r="67" spans="1:6" ht="20.100000000000001" customHeight="1">
      <c r="A67" s="71"/>
      <c r="B67" s="30"/>
      <c r="C67" s="30"/>
      <c r="D67" s="30"/>
      <c r="E67" s="30"/>
      <c r="F67" s="30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4" sqref="A4"/>
    </sheetView>
  </sheetViews>
  <sheetFormatPr baseColWidth="10" defaultColWidth="11" defaultRowHeight="1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>
      <c r="A1" s="108" t="s">
        <v>160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</row>
    <row r="2" spans="1:11">
      <c r="A2" s="120" t="s">
        <v>573</v>
      </c>
      <c r="B2" s="121"/>
      <c r="C2" s="121"/>
      <c r="D2" s="121"/>
      <c r="E2" s="121"/>
      <c r="F2" s="121"/>
      <c r="G2" s="121"/>
      <c r="H2" s="121"/>
      <c r="I2" s="121"/>
      <c r="J2" s="121"/>
      <c r="K2" s="122"/>
    </row>
    <row r="3" spans="1:11">
      <c r="A3" s="144" t="s">
        <v>161</v>
      </c>
      <c r="B3" s="118"/>
      <c r="C3" s="118"/>
      <c r="D3" s="118"/>
      <c r="E3" s="118"/>
      <c r="F3" s="118"/>
      <c r="G3" s="118"/>
      <c r="H3" s="118"/>
      <c r="I3" s="118"/>
      <c r="J3" s="118"/>
      <c r="K3" s="145"/>
    </row>
    <row r="4" spans="1:11">
      <c r="A4" s="144" t="s">
        <v>859</v>
      </c>
      <c r="B4" s="118"/>
      <c r="C4" s="118"/>
      <c r="D4" s="118"/>
      <c r="E4" s="118"/>
      <c r="F4" s="118"/>
      <c r="G4" s="118"/>
      <c r="H4" s="118"/>
      <c r="I4" s="118"/>
      <c r="J4" s="118"/>
      <c r="K4" s="145"/>
    </row>
    <row r="5" spans="1:11">
      <c r="A5" s="144" t="s">
        <v>2</v>
      </c>
      <c r="B5" s="118"/>
      <c r="C5" s="118"/>
      <c r="D5" s="118"/>
      <c r="E5" s="118"/>
      <c r="F5" s="118"/>
      <c r="G5" s="118"/>
      <c r="H5" s="118"/>
      <c r="I5" s="118"/>
      <c r="J5" s="118"/>
      <c r="K5" s="145"/>
    </row>
    <row r="6" spans="1:11" ht="41.45" customHeight="1">
      <c r="A6" s="130" t="s">
        <v>162</v>
      </c>
      <c r="B6" s="130" t="s">
        <v>163</v>
      </c>
      <c r="C6" s="130" t="s">
        <v>164</v>
      </c>
      <c r="D6" s="130" t="s">
        <v>165</v>
      </c>
      <c r="E6" s="130" t="s">
        <v>166</v>
      </c>
      <c r="F6" s="130" t="s">
        <v>167</v>
      </c>
      <c r="G6" s="130" t="s">
        <v>168</v>
      </c>
      <c r="H6" s="130" t="s">
        <v>169</v>
      </c>
      <c r="I6" s="1" t="s">
        <v>576</v>
      </c>
      <c r="J6" s="1" t="s">
        <v>577</v>
      </c>
      <c r="K6" s="1" t="s">
        <v>578</v>
      </c>
    </row>
    <row r="7" spans="1:11">
      <c r="A7" s="27"/>
      <c r="B7" s="239"/>
      <c r="C7" s="239"/>
      <c r="D7" s="239"/>
      <c r="E7" s="239"/>
      <c r="F7" s="239"/>
      <c r="G7" s="239"/>
      <c r="H7" s="239"/>
      <c r="I7" s="239"/>
      <c r="J7" s="239"/>
      <c r="K7" s="239"/>
    </row>
    <row r="8" spans="1:11">
      <c r="A8" s="2" t="s">
        <v>170</v>
      </c>
      <c r="B8" s="61"/>
      <c r="C8" s="61"/>
      <c r="D8" s="61"/>
      <c r="E8" s="248">
        <v>0</v>
      </c>
      <c r="F8" s="249"/>
      <c r="G8" s="248">
        <v>0</v>
      </c>
      <c r="H8" s="248">
        <v>0</v>
      </c>
      <c r="I8" s="248">
        <v>0</v>
      </c>
      <c r="J8" s="248">
        <v>0</v>
      </c>
      <c r="K8" s="248">
        <v>0</v>
      </c>
    </row>
    <row r="9" spans="1:11">
      <c r="A9" s="62" t="s">
        <v>171</v>
      </c>
      <c r="B9" s="250"/>
      <c r="C9" s="250"/>
      <c r="D9" s="250"/>
      <c r="E9" s="251">
        <v>0</v>
      </c>
      <c r="F9" s="252"/>
      <c r="G9" s="251">
        <v>0</v>
      </c>
      <c r="H9" s="251">
        <v>0</v>
      </c>
      <c r="I9" s="251">
        <v>0</v>
      </c>
      <c r="J9" s="251">
        <v>0</v>
      </c>
      <c r="K9" s="251">
        <v>0</v>
      </c>
    </row>
    <row r="10" spans="1:11">
      <c r="A10" s="62" t="s">
        <v>172</v>
      </c>
      <c r="B10" s="250"/>
      <c r="C10" s="250"/>
      <c r="D10" s="250"/>
      <c r="E10" s="251">
        <v>0</v>
      </c>
      <c r="F10" s="252"/>
      <c r="G10" s="251">
        <v>0</v>
      </c>
      <c r="H10" s="251">
        <v>0</v>
      </c>
      <c r="I10" s="251">
        <v>0</v>
      </c>
      <c r="J10" s="251">
        <v>0</v>
      </c>
      <c r="K10" s="251">
        <v>0</v>
      </c>
    </row>
    <row r="11" spans="1:11">
      <c r="A11" s="62" t="s">
        <v>173</v>
      </c>
      <c r="B11" s="250"/>
      <c r="C11" s="250"/>
      <c r="D11" s="250"/>
      <c r="E11" s="251">
        <v>0</v>
      </c>
      <c r="F11" s="252"/>
      <c r="G11" s="251">
        <v>0</v>
      </c>
      <c r="H11" s="251">
        <v>0</v>
      </c>
      <c r="I11" s="251">
        <v>0</v>
      </c>
      <c r="J11" s="251">
        <v>0</v>
      </c>
      <c r="K11" s="251">
        <v>0</v>
      </c>
    </row>
    <row r="12" spans="1:11">
      <c r="A12" s="62" t="s">
        <v>174</v>
      </c>
      <c r="B12" s="250"/>
      <c r="C12" s="250"/>
      <c r="D12" s="250"/>
      <c r="E12" s="251">
        <v>0</v>
      </c>
      <c r="F12" s="252"/>
      <c r="G12" s="251">
        <v>0</v>
      </c>
      <c r="H12" s="251">
        <v>0</v>
      </c>
      <c r="I12" s="251">
        <v>0</v>
      </c>
      <c r="J12" s="251">
        <v>0</v>
      </c>
      <c r="K12" s="251">
        <v>0</v>
      </c>
    </row>
    <row r="13" spans="1:11">
      <c r="A13" s="88" t="s">
        <v>149</v>
      </c>
      <c r="B13" s="253"/>
      <c r="C13" s="253"/>
      <c r="D13" s="253"/>
      <c r="E13" s="254"/>
      <c r="F13" s="255"/>
      <c r="G13" s="254"/>
      <c r="H13" s="254"/>
      <c r="I13" s="254"/>
      <c r="J13" s="254"/>
      <c r="K13" s="254"/>
    </row>
    <row r="14" spans="1:11">
      <c r="A14" s="2" t="s">
        <v>175</v>
      </c>
      <c r="B14" s="61"/>
      <c r="C14" s="61"/>
      <c r="D14" s="61"/>
      <c r="E14" s="248">
        <v>0</v>
      </c>
      <c r="F14" s="249"/>
      <c r="G14" s="248">
        <v>0</v>
      </c>
      <c r="H14" s="248">
        <v>0</v>
      </c>
      <c r="I14" s="248">
        <v>0</v>
      </c>
      <c r="J14" s="248">
        <v>0</v>
      </c>
      <c r="K14" s="248">
        <v>0</v>
      </c>
    </row>
    <row r="15" spans="1:11">
      <c r="A15" s="62" t="s">
        <v>176</v>
      </c>
      <c r="B15" s="250"/>
      <c r="C15" s="250"/>
      <c r="D15" s="250"/>
      <c r="E15" s="251">
        <v>0</v>
      </c>
      <c r="F15" s="252"/>
      <c r="G15" s="251">
        <v>0</v>
      </c>
      <c r="H15" s="251">
        <v>0</v>
      </c>
      <c r="I15" s="251">
        <v>0</v>
      </c>
      <c r="J15" s="251">
        <v>0</v>
      </c>
      <c r="K15" s="251">
        <v>0</v>
      </c>
    </row>
    <row r="16" spans="1:11">
      <c r="A16" s="62" t="s">
        <v>177</v>
      </c>
      <c r="B16" s="250"/>
      <c r="C16" s="250"/>
      <c r="D16" s="250"/>
      <c r="E16" s="251">
        <v>0</v>
      </c>
      <c r="F16" s="252"/>
      <c r="G16" s="251">
        <v>0</v>
      </c>
      <c r="H16" s="251">
        <v>0</v>
      </c>
      <c r="I16" s="251">
        <v>0</v>
      </c>
      <c r="J16" s="251">
        <v>0</v>
      </c>
      <c r="K16" s="251">
        <v>0</v>
      </c>
    </row>
    <row r="17" spans="1:11">
      <c r="A17" s="62" t="s">
        <v>178</v>
      </c>
      <c r="B17" s="250"/>
      <c r="C17" s="250"/>
      <c r="D17" s="250"/>
      <c r="E17" s="251">
        <v>0</v>
      </c>
      <c r="F17" s="252"/>
      <c r="G17" s="251">
        <v>0</v>
      </c>
      <c r="H17" s="251">
        <v>0</v>
      </c>
      <c r="I17" s="251">
        <v>0</v>
      </c>
      <c r="J17" s="251">
        <v>0</v>
      </c>
      <c r="K17" s="251">
        <v>0</v>
      </c>
    </row>
    <row r="18" spans="1:11">
      <c r="A18" s="62" t="s">
        <v>179</v>
      </c>
      <c r="B18" s="250"/>
      <c r="C18" s="250"/>
      <c r="D18" s="250"/>
      <c r="E18" s="251">
        <v>0</v>
      </c>
      <c r="F18" s="252"/>
      <c r="G18" s="251">
        <v>0</v>
      </c>
      <c r="H18" s="251">
        <v>0</v>
      </c>
      <c r="I18" s="251">
        <v>0</v>
      </c>
      <c r="J18" s="251">
        <v>0</v>
      </c>
      <c r="K18" s="251">
        <v>0</v>
      </c>
    </row>
    <row r="19" spans="1:11">
      <c r="A19" s="88" t="s">
        <v>149</v>
      </c>
      <c r="B19" s="253"/>
      <c r="C19" s="253"/>
      <c r="D19" s="253"/>
      <c r="E19" s="254"/>
      <c r="F19" s="255"/>
      <c r="G19" s="254"/>
      <c r="H19" s="254"/>
      <c r="I19" s="254"/>
      <c r="J19" s="254"/>
      <c r="K19" s="254"/>
    </row>
    <row r="20" spans="1:11">
      <c r="A20" s="2" t="s">
        <v>180</v>
      </c>
      <c r="B20" s="61"/>
      <c r="C20" s="61"/>
      <c r="D20" s="61"/>
      <c r="E20" s="248">
        <v>0</v>
      </c>
      <c r="F20" s="249"/>
      <c r="G20" s="248">
        <v>0</v>
      </c>
      <c r="H20" s="248">
        <v>0</v>
      </c>
      <c r="I20" s="248">
        <v>0</v>
      </c>
      <c r="J20" s="248">
        <v>0</v>
      </c>
      <c r="K20" s="248">
        <v>0</v>
      </c>
    </row>
    <row r="21" spans="1:11">
      <c r="A21" s="30"/>
      <c r="B21" s="126"/>
      <c r="C21" s="126"/>
      <c r="D21" s="126"/>
      <c r="E21" s="126"/>
      <c r="F21" s="126"/>
      <c r="G21" s="256"/>
      <c r="H21" s="256"/>
      <c r="I21" s="256"/>
      <c r="J21" s="256"/>
      <c r="K21" s="256"/>
    </row>
  </sheetData>
  <dataValidations count="5">
    <dataValidation type="date" operator="greaterThanOrEqual" allowBlank="1" showInputMessage="1" showErrorMessage="1" sqref="B15:D18 B9:D12" xr:uid="{65E4F89F-8FCB-49BD-A763-30C2B244F73A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FB399D4-AEBB-43C4-BA55-F3A6B69987A1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A4" sqref="A4"/>
    </sheetView>
  </sheetViews>
  <sheetFormatPr baseColWidth="10" defaultColWidth="11" defaultRowHeight="1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>
      <c r="A1" s="108" t="s">
        <v>181</v>
      </c>
      <c r="B1" s="109"/>
      <c r="C1" s="109"/>
      <c r="D1" s="110"/>
    </row>
    <row r="2" spans="1:4">
      <c r="A2" s="120" t="s">
        <v>573</v>
      </c>
      <c r="B2" s="121"/>
      <c r="C2" s="121"/>
      <c r="D2" s="122"/>
    </row>
    <row r="3" spans="1:4">
      <c r="A3" s="144" t="s">
        <v>182</v>
      </c>
      <c r="B3" s="118"/>
      <c r="C3" s="118"/>
      <c r="D3" s="145"/>
    </row>
    <row r="4" spans="1:4">
      <c r="A4" s="144" t="s">
        <v>859</v>
      </c>
      <c r="B4" s="118"/>
      <c r="C4" s="118"/>
      <c r="D4" s="145"/>
    </row>
    <row r="5" spans="1:4">
      <c r="A5" s="146" t="s">
        <v>2</v>
      </c>
      <c r="B5" s="147"/>
      <c r="C5" s="147"/>
      <c r="D5" s="148"/>
    </row>
    <row r="6" spans="1:4" ht="15" customHeight="1">
      <c r="A6" s="123"/>
      <c r="B6" s="123"/>
      <c r="C6" s="123"/>
      <c r="D6" s="123"/>
    </row>
    <row r="7" spans="1:4" ht="30">
      <c r="A7" s="6" t="s">
        <v>4</v>
      </c>
      <c r="B7" s="130" t="s">
        <v>183</v>
      </c>
      <c r="C7" s="130" t="s">
        <v>184</v>
      </c>
      <c r="D7" s="130" t="s">
        <v>185</v>
      </c>
    </row>
    <row r="8" spans="1:4">
      <c r="A8" s="3" t="s">
        <v>186</v>
      </c>
      <c r="B8" s="257">
        <v>6556855</v>
      </c>
      <c r="C8" s="257">
        <v>2808758.25</v>
      </c>
      <c r="D8" s="257">
        <v>2808758.25</v>
      </c>
    </row>
    <row r="9" spans="1:4">
      <c r="A9" s="33" t="s">
        <v>187</v>
      </c>
      <c r="B9" s="258">
        <v>6556855</v>
      </c>
      <c r="C9" s="258">
        <v>2808758.25</v>
      </c>
      <c r="D9" s="258">
        <v>2808758.25</v>
      </c>
    </row>
    <row r="10" spans="1:4">
      <c r="A10" s="33" t="s">
        <v>188</v>
      </c>
      <c r="B10" s="258">
        <v>0</v>
      </c>
      <c r="C10" s="258">
        <v>0</v>
      </c>
      <c r="D10" s="258">
        <v>0</v>
      </c>
    </row>
    <row r="11" spans="1:4">
      <c r="A11" s="33" t="s">
        <v>189</v>
      </c>
      <c r="B11" s="259">
        <v>0</v>
      </c>
      <c r="C11" s="259">
        <v>0</v>
      </c>
      <c r="D11" s="259">
        <v>0</v>
      </c>
    </row>
    <row r="12" spans="1:4">
      <c r="A12" s="24"/>
      <c r="B12" s="260"/>
      <c r="C12" s="260"/>
      <c r="D12" s="260"/>
    </row>
    <row r="13" spans="1:4">
      <c r="A13" s="3" t="s">
        <v>190</v>
      </c>
      <c r="B13" s="257">
        <v>6556855</v>
      </c>
      <c r="C13" s="257">
        <v>2826642.12</v>
      </c>
      <c r="D13" s="257">
        <v>2826642.12</v>
      </c>
    </row>
    <row r="14" spans="1:4">
      <c r="A14" s="33" t="s">
        <v>191</v>
      </c>
      <c r="B14" s="258">
        <v>6556855</v>
      </c>
      <c r="C14" s="258">
        <v>2826642.12</v>
      </c>
      <c r="D14" s="258">
        <v>2826642.12</v>
      </c>
    </row>
    <row r="15" spans="1:4">
      <c r="A15" s="33" t="s">
        <v>192</v>
      </c>
      <c r="B15" s="258">
        <v>0</v>
      </c>
      <c r="C15" s="258">
        <v>0</v>
      </c>
      <c r="D15" s="258">
        <v>0</v>
      </c>
    </row>
    <row r="16" spans="1:4">
      <c r="A16" s="24"/>
      <c r="B16" s="260"/>
      <c r="C16" s="260"/>
      <c r="D16" s="260"/>
    </row>
    <row r="17" spans="1:4">
      <c r="A17" s="3" t="s">
        <v>193</v>
      </c>
      <c r="B17" s="261">
        <v>0</v>
      </c>
      <c r="C17" s="257">
        <v>0</v>
      </c>
      <c r="D17" s="257">
        <v>0</v>
      </c>
    </row>
    <row r="18" spans="1:4">
      <c r="A18" s="33" t="s">
        <v>194</v>
      </c>
      <c r="B18" s="262">
        <v>0</v>
      </c>
      <c r="C18" s="258">
        <v>0</v>
      </c>
      <c r="D18" s="258">
        <v>0</v>
      </c>
    </row>
    <row r="19" spans="1:4">
      <c r="A19" s="33" t="s">
        <v>195</v>
      </c>
      <c r="B19" s="262">
        <v>0</v>
      </c>
      <c r="C19" s="258">
        <v>0</v>
      </c>
      <c r="D19" s="258">
        <v>0</v>
      </c>
    </row>
    <row r="20" spans="1:4">
      <c r="A20" s="24"/>
      <c r="B20" s="260"/>
      <c r="C20" s="260"/>
      <c r="D20" s="260"/>
    </row>
    <row r="21" spans="1:4">
      <c r="A21" s="3" t="s">
        <v>196</v>
      </c>
      <c r="B21" s="257">
        <v>0</v>
      </c>
      <c r="C21" s="257">
        <v>-17883.870000000112</v>
      </c>
      <c r="D21" s="257">
        <v>-17883.870000000112</v>
      </c>
    </row>
    <row r="22" spans="1:4">
      <c r="A22" s="3"/>
      <c r="B22" s="260"/>
      <c r="C22" s="260"/>
      <c r="D22" s="260"/>
    </row>
    <row r="23" spans="1:4">
      <c r="A23" s="3" t="s">
        <v>197</v>
      </c>
      <c r="B23" s="257">
        <v>0</v>
      </c>
      <c r="C23" s="257">
        <v>-17883.870000000112</v>
      </c>
      <c r="D23" s="257">
        <v>-17883.870000000112</v>
      </c>
    </row>
    <row r="24" spans="1:4">
      <c r="A24" s="3"/>
      <c r="B24" s="263"/>
      <c r="C24" s="263"/>
      <c r="D24" s="263"/>
    </row>
    <row r="25" spans="1:4">
      <c r="A25" s="7" t="s">
        <v>198</v>
      </c>
      <c r="B25" s="257">
        <v>0</v>
      </c>
      <c r="C25" s="257">
        <v>-17883.870000000112</v>
      </c>
      <c r="D25" s="257">
        <v>-17883.870000000112</v>
      </c>
    </row>
    <row r="26" spans="1:4">
      <c r="A26" s="8"/>
      <c r="B26" s="56"/>
      <c r="C26" s="56"/>
      <c r="D26" s="56"/>
    </row>
    <row r="27" spans="1:4">
      <c r="A27" s="136"/>
      <c r="B27" s="123"/>
      <c r="C27" s="123"/>
      <c r="D27" s="123"/>
    </row>
    <row r="28" spans="1:4">
      <c r="A28" s="6" t="s">
        <v>199</v>
      </c>
      <c r="B28" s="130" t="s">
        <v>200</v>
      </c>
      <c r="C28" s="130" t="s">
        <v>184</v>
      </c>
      <c r="D28" s="130" t="s">
        <v>201</v>
      </c>
    </row>
    <row r="29" spans="1:4">
      <c r="A29" s="3" t="s">
        <v>202</v>
      </c>
      <c r="B29" s="264">
        <v>0</v>
      </c>
      <c r="C29" s="264">
        <v>0</v>
      </c>
      <c r="D29" s="264">
        <v>0</v>
      </c>
    </row>
    <row r="30" spans="1:4">
      <c r="A30" s="33" t="s">
        <v>203</v>
      </c>
      <c r="B30" s="265">
        <v>0</v>
      </c>
      <c r="C30" s="265">
        <v>0</v>
      </c>
      <c r="D30" s="265">
        <v>0</v>
      </c>
    </row>
    <row r="31" spans="1:4">
      <c r="A31" s="33" t="s">
        <v>204</v>
      </c>
      <c r="B31" s="265">
        <v>0</v>
      </c>
      <c r="C31" s="265">
        <v>0</v>
      </c>
      <c r="D31" s="265">
        <v>0</v>
      </c>
    </row>
    <row r="32" spans="1:4">
      <c r="A32" s="135"/>
      <c r="B32" s="266"/>
      <c r="C32" s="266"/>
      <c r="D32" s="266"/>
    </row>
    <row r="33" spans="1:4" ht="14.45" customHeight="1">
      <c r="A33" s="3" t="s">
        <v>205</v>
      </c>
      <c r="B33" s="264">
        <v>0</v>
      </c>
      <c r="C33" s="264">
        <v>-17883.870000000112</v>
      </c>
      <c r="D33" s="264">
        <v>-17883.870000000112</v>
      </c>
    </row>
    <row r="34" spans="1:4" ht="14.45" customHeight="1">
      <c r="A34" s="30"/>
      <c r="B34" s="31"/>
      <c r="C34" s="31"/>
      <c r="D34" s="31"/>
    </row>
    <row r="35" spans="1:4" ht="14.45" customHeight="1">
      <c r="A35" s="136"/>
      <c r="B35" s="123"/>
      <c r="C35" s="123"/>
      <c r="D35" s="123"/>
    </row>
    <row r="36" spans="1:4" ht="14.45" customHeight="1">
      <c r="A36" s="6" t="s">
        <v>199</v>
      </c>
      <c r="B36" s="130" t="s">
        <v>206</v>
      </c>
      <c r="C36" s="130" t="s">
        <v>184</v>
      </c>
      <c r="D36" s="130" t="s">
        <v>185</v>
      </c>
    </row>
    <row r="37" spans="1:4" ht="14.45" customHeight="1">
      <c r="A37" s="3" t="s">
        <v>207</v>
      </c>
      <c r="B37" s="264">
        <v>0</v>
      </c>
      <c r="C37" s="264">
        <v>0</v>
      </c>
      <c r="D37" s="264">
        <v>0</v>
      </c>
    </row>
    <row r="38" spans="1:4">
      <c r="A38" s="33" t="s">
        <v>208</v>
      </c>
      <c r="B38" s="265">
        <v>0</v>
      </c>
      <c r="C38" s="265">
        <v>0</v>
      </c>
      <c r="D38" s="265">
        <v>0</v>
      </c>
    </row>
    <row r="39" spans="1:4">
      <c r="A39" s="33" t="s">
        <v>209</v>
      </c>
      <c r="B39" s="265">
        <v>0</v>
      </c>
      <c r="C39" s="265">
        <v>0</v>
      </c>
      <c r="D39" s="265">
        <v>0</v>
      </c>
    </row>
    <row r="40" spans="1:4">
      <c r="A40" s="3" t="s">
        <v>210</v>
      </c>
      <c r="B40" s="264">
        <v>0</v>
      </c>
      <c r="C40" s="264">
        <v>0</v>
      </c>
      <c r="D40" s="264">
        <v>0</v>
      </c>
    </row>
    <row r="41" spans="1:4">
      <c r="A41" s="33" t="s">
        <v>211</v>
      </c>
      <c r="B41" s="265">
        <v>0</v>
      </c>
      <c r="C41" s="265">
        <v>0</v>
      </c>
      <c r="D41" s="265">
        <v>0</v>
      </c>
    </row>
    <row r="42" spans="1:4">
      <c r="A42" s="33" t="s">
        <v>212</v>
      </c>
      <c r="B42" s="265">
        <v>0</v>
      </c>
      <c r="C42" s="265">
        <v>0</v>
      </c>
      <c r="D42" s="265">
        <v>0</v>
      </c>
    </row>
    <row r="43" spans="1:4">
      <c r="A43" s="135"/>
      <c r="B43" s="266"/>
      <c r="C43" s="266"/>
      <c r="D43" s="266"/>
    </row>
    <row r="44" spans="1:4">
      <c r="A44" s="3" t="s">
        <v>213</v>
      </c>
      <c r="B44" s="264">
        <v>0</v>
      </c>
      <c r="C44" s="264">
        <v>0</v>
      </c>
      <c r="D44" s="264">
        <v>0</v>
      </c>
    </row>
    <row r="45" spans="1:4">
      <c r="A45" s="9"/>
      <c r="B45" s="267"/>
      <c r="C45" s="267"/>
      <c r="D45" s="267"/>
    </row>
    <row r="46" spans="1:4">
      <c r="A46" s="123"/>
      <c r="B46" s="123"/>
      <c r="C46" s="123"/>
      <c r="D46" s="123"/>
    </row>
    <row r="47" spans="1:4" ht="30">
      <c r="A47" s="6" t="s">
        <v>199</v>
      </c>
      <c r="B47" s="130" t="s">
        <v>206</v>
      </c>
      <c r="C47" s="130" t="s">
        <v>184</v>
      </c>
      <c r="D47" s="130" t="s">
        <v>185</v>
      </c>
    </row>
    <row r="48" spans="1:4">
      <c r="A48" s="59" t="s">
        <v>214</v>
      </c>
      <c r="B48" s="268">
        <v>6556855</v>
      </c>
      <c r="C48" s="268">
        <v>2808758.25</v>
      </c>
      <c r="D48" s="268">
        <v>2808758.25</v>
      </c>
    </row>
    <row r="49" spans="1:4">
      <c r="A49" s="10" t="s">
        <v>215</v>
      </c>
      <c r="B49" s="264">
        <v>0</v>
      </c>
      <c r="C49" s="264">
        <v>0</v>
      </c>
      <c r="D49" s="264">
        <v>0</v>
      </c>
    </row>
    <row r="50" spans="1:4">
      <c r="A50" s="60" t="s">
        <v>208</v>
      </c>
      <c r="B50" s="265">
        <v>0</v>
      </c>
      <c r="C50" s="265">
        <v>0</v>
      </c>
      <c r="D50" s="265">
        <v>0</v>
      </c>
    </row>
    <row r="51" spans="1:4">
      <c r="A51" s="60" t="s">
        <v>211</v>
      </c>
      <c r="B51" s="265">
        <v>0</v>
      </c>
      <c r="C51" s="265">
        <v>0</v>
      </c>
      <c r="D51" s="265">
        <v>0</v>
      </c>
    </row>
    <row r="52" spans="1:4">
      <c r="A52" s="135"/>
      <c r="B52" s="266"/>
      <c r="C52" s="266"/>
      <c r="D52" s="266"/>
    </row>
    <row r="53" spans="1:4">
      <c r="A53" s="33" t="s">
        <v>191</v>
      </c>
      <c r="B53" s="265">
        <v>6556855</v>
      </c>
      <c r="C53" s="265">
        <v>2826642.12</v>
      </c>
      <c r="D53" s="265">
        <v>2826642.12</v>
      </c>
    </row>
    <row r="54" spans="1:4">
      <c r="A54" s="135"/>
      <c r="B54" s="266"/>
      <c r="C54" s="266"/>
      <c r="D54" s="266"/>
    </row>
    <row r="55" spans="1:4">
      <c r="A55" s="33" t="s">
        <v>194</v>
      </c>
      <c r="B55" s="269"/>
      <c r="C55" s="265">
        <v>0</v>
      </c>
      <c r="D55" s="265">
        <v>0</v>
      </c>
    </row>
    <row r="56" spans="1:4">
      <c r="A56" s="135"/>
      <c r="B56" s="266"/>
      <c r="C56" s="266"/>
      <c r="D56" s="266"/>
    </row>
    <row r="57" spans="1:4">
      <c r="A57" s="7" t="s">
        <v>785</v>
      </c>
      <c r="B57" s="264">
        <v>0</v>
      </c>
      <c r="C57" s="264">
        <v>-17883.870000000112</v>
      </c>
      <c r="D57" s="264">
        <v>-17883.870000000112</v>
      </c>
    </row>
    <row r="58" spans="1:4">
      <c r="A58" s="11"/>
      <c r="B58" s="270"/>
      <c r="C58" s="270"/>
      <c r="D58" s="270"/>
    </row>
    <row r="59" spans="1:4">
      <c r="A59" s="7" t="s">
        <v>216</v>
      </c>
      <c r="B59" s="264">
        <v>0</v>
      </c>
      <c r="C59" s="264">
        <v>-17883.870000000112</v>
      </c>
      <c r="D59" s="264">
        <v>-17883.870000000112</v>
      </c>
    </row>
    <row r="60" spans="1:4">
      <c r="A60" s="30"/>
      <c r="B60" s="267"/>
      <c r="C60" s="267"/>
      <c r="D60" s="267"/>
    </row>
    <row r="61" spans="1:4">
      <c r="A61" s="123"/>
      <c r="B61" s="123"/>
      <c r="C61" s="123"/>
      <c r="D61" s="123"/>
    </row>
    <row r="62" spans="1:4" ht="30">
      <c r="A62" s="6" t="s">
        <v>199</v>
      </c>
      <c r="B62" s="130" t="s">
        <v>206</v>
      </c>
      <c r="C62" s="130" t="s">
        <v>184</v>
      </c>
      <c r="D62" s="130" t="s">
        <v>185</v>
      </c>
    </row>
    <row r="63" spans="1:4">
      <c r="A63" s="59" t="s">
        <v>188</v>
      </c>
      <c r="B63" s="271">
        <v>0</v>
      </c>
      <c r="C63" s="271">
        <v>0</v>
      </c>
      <c r="D63" s="271">
        <v>0</v>
      </c>
    </row>
    <row r="64" spans="1:4" ht="30">
      <c r="A64" s="10" t="s">
        <v>217</v>
      </c>
      <c r="B64" s="257">
        <v>0</v>
      </c>
      <c r="C64" s="257">
        <v>0</v>
      </c>
      <c r="D64" s="257">
        <v>0</v>
      </c>
    </row>
    <row r="65" spans="1:4">
      <c r="A65" s="60" t="s">
        <v>209</v>
      </c>
      <c r="B65" s="258">
        <v>0</v>
      </c>
      <c r="C65" s="258">
        <v>0</v>
      </c>
      <c r="D65" s="258">
        <v>0</v>
      </c>
    </row>
    <row r="66" spans="1:4">
      <c r="A66" s="60" t="s">
        <v>212</v>
      </c>
      <c r="B66" s="258">
        <v>0</v>
      </c>
      <c r="C66" s="258">
        <v>0</v>
      </c>
      <c r="D66" s="258">
        <v>0</v>
      </c>
    </row>
    <row r="67" spans="1:4">
      <c r="A67" s="135"/>
      <c r="B67" s="260"/>
      <c r="C67" s="260"/>
      <c r="D67" s="260"/>
    </row>
    <row r="68" spans="1:4">
      <c r="A68" s="33" t="s">
        <v>218</v>
      </c>
      <c r="B68" s="258">
        <v>0</v>
      </c>
      <c r="C68" s="258">
        <v>0</v>
      </c>
      <c r="D68" s="258">
        <v>0</v>
      </c>
    </row>
    <row r="69" spans="1:4">
      <c r="A69" s="135"/>
      <c r="B69" s="260"/>
      <c r="C69" s="260"/>
      <c r="D69" s="260"/>
    </row>
    <row r="70" spans="1:4">
      <c r="A70" s="33" t="s">
        <v>195</v>
      </c>
      <c r="B70" s="272">
        <v>0</v>
      </c>
      <c r="C70" s="258">
        <v>0</v>
      </c>
      <c r="D70" s="258">
        <v>0</v>
      </c>
    </row>
    <row r="71" spans="1:4">
      <c r="A71" s="135"/>
      <c r="B71" s="260"/>
      <c r="C71" s="260"/>
      <c r="D71" s="260"/>
    </row>
    <row r="72" spans="1:4">
      <c r="A72" s="7" t="s">
        <v>789</v>
      </c>
      <c r="B72" s="257">
        <v>0</v>
      </c>
      <c r="C72" s="257">
        <v>0</v>
      </c>
      <c r="D72" s="257">
        <v>0</v>
      </c>
    </row>
    <row r="73" spans="1:4">
      <c r="A73" s="135"/>
      <c r="B73" s="260"/>
      <c r="C73" s="260"/>
      <c r="D73" s="260"/>
    </row>
    <row r="74" spans="1:4">
      <c r="A74" s="7" t="s">
        <v>219</v>
      </c>
      <c r="B74" s="257">
        <v>0</v>
      </c>
      <c r="C74" s="257">
        <v>0</v>
      </c>
      <c r="D74" s="257">
        <v>0</v>
      </c>
    </row>
    <row r="75" spans="1:4">
      <c r="A75" s="30"/>
      <c r="B75" s="273"/>
      <c r="C75" s="273"/>
      <c r="D75" s="273"/>
    </row>
  </sheetData>
  <dataValidations count="1">
    <dataValidation type="decimal" allowBlank="1" showInputMessage="1" showErrorMessage="1" sqref="B48:D59 B29:D33 B8:D25 B37:D44 B63:D74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80"/>
  <sheetViews>
    <sheetView showGridLines="0" zoomScale="75" zoomScaleNormal="75" workbookViewId="0">
      <selection activeCell="A4" sqref="A4"/>
    </sheetView>
  </sheetViews>
  <sheetFormatPr baseColWidth="10" defaultColWidth="11" defaultRowHeight="1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>
      <c r="A1" s="108" t="s">
        <v>220</v>
      </c>
      <c r="B1" s="109"/>
      <c r="C1" s="109"/>
      <c r="D1" s="109"/>
      <c r="E1" s="109"/>
      <c r="F1" s="109"/>
      <c r="G1" s="110"/>
    </row>
    <row r="2" spans="1:7">
      <c r="A2" s="120" t="s">
        <v>573</v>
      </c>
      <c r="B2" s="121"/>
      <c r="C2" s="121"/>
      <c r="D2" s="121"/>
      <c r="E2" s="121"/>
      <c r="F2" s="121"/>
      <c r="G2" s="122"/>
    </row>
    <row r="3" spans="1:7">
      <c r="A3" s="144" t="s">
        <v>221</v>
      </c>
      <c r="B3" s="118"/>
      <c r="C3" s="118"/>
      <c r="D3" s="118"/>
      <c r="E3" s="118"/>
      <c r="F3" s="118"/>
      <c r="G3" s="145"/>
    </row>
    <row r="4" spans="1:7">
      <c r="A4" s="144" t="s">
        <v>859</v>
      </c>
      <c r="B4" s="118"/>
      <c r="C4" s="118"/>
      <c r="D4" s="118"/>
      <c r="E4" s="118"/>
      <c r="F4" s="118"/>
      <c r="G4" s="145"/>
    </row>
    <row r="5" spans="1:7">
      <c r="A5" s="146" t="s">
        <v>2</v>
      </c>
      <c r="B5" s="147"/>
      <c r="C5" s="147"/>
      <c r="D5" s="147"/>
      <c r="E5" s="147"/>
      <c r="F5" s="147"/>
      <c r="G5" s="148"/>
    </row>
    <row r="6" spans="1:7">
      <c r="A6" s="111" t="s">
        <v>222</v>
      </c>
      <c r="B6" s="113" t="s">
        <v>223</v>
      </c>
      <c r="C6" s="113"/>
      <c r="D6" s="113"/>
      <c r="E6" s="113"/>
      <c r="F6" s="113"/>
      <c r="G6" s="113" t="s">
        <v>224</v>
      </c>
    </row>
    <row r="7" spans="1:7" ht="30">
      <c r="A7" s="112"/>
      <c r="B7" s="113" t="s">
        <v>225</v>
      </c>
      <c r="C7" s="130" t="s">
        <v>226</v>
      </c>
      <c r="D7" s="113" t="s">
        <v>227</v>
      </c>
      <c r="E7" s="113" t="s">
        <v>184</v>
      </c>
      <c r="F7" s="113" t="s">
        <v>228</v>
      </c>
      <c r="G7" s="113"/>
    </row>
    <row r="8" spans="1:7">
      <c r="A8" s="12" t="s">
        <v>229</v>
      </c>
      <c r="B8" s="274"/>
      <c r="C8" s="274"/>
      <c r="D8" s="274"/>
      <c r="E8" s="274"/>
      <c r="F8" s="274"/>
      <c r="G8" s="274"/>
    </row>
    <row r="9" spans="1:7">
      <c r="A9" s="33" t="s">
        <v>230</v>
      </c>
      <c r="B9" s="265">
        <v>0</v>
      </c>
      <c r="C9" s="265">
        <v>0</v>
      </c>
      <c r="D9" s="275">
        <v>0</v>
      </c>
      <c r="E9" s="265">
        <v>0</v>
      </c>
      <c r="F9" s="265">
        <v>0</v>
      </c>
      <c r="G9" s="275">
        <v>0</v>
      </c>
    </row>
    <row r="10" spans="1:7">
      <c r="A10" s="33" t="s">
        <v>231</v>
      </c>
      <c r="B10" s="265">
        <v>0</v>
      </c>
      <c r="C10" s="265">
        <v>0</v>
      </c>
      <c r="D10" s="275">
        <v>0</v>
      </c>
      <c r="E10" s="265">
        <v>0</v>
      </c>
      <c r="F10" s="265">
        <v>0</v>
      </c>
      <c r="G10" s="275">
        <v>0</v>
      </c>
    </row>
    <row r="11" spans="1:7">
      <c r="A11" s="33" t="s">
        <v>232</v>
      </c>
      <c r="B11" s="265">
        <v>0</v>
      </c>
      <c r="C11" s="265">
        <v>0</v>
      </c>
      <c r="D11" s="275">
        <v>0</v>
      </c>
      <c r="E11" s="265">
        <v>0</v>
      </c>
      <c r="F11" s="265">
        <v>0</v>
      </c>
      <c r="G11" s="275">
        <v>0</v>
      </c>
    </row>
    <row r="12" spans="1:7">
      <c r="A12" s="33" t="s">
        <v>233</v>
      </c>
      <c r="B12" s="265">
        <v>0</v>
      </c>
      <c r="C12" s="265">
        <v>0</v>
      </c>
      <c r="D12" s="275">
        <v>0</v>
      </c>
      <c r="E12" s="265">
        <v>0</v>
      </c>
      <c r="F12" s="265">
        <v>0</v>
      </c>
      <c r="G12" s="275">
        <v>0</v>
      </c>
    </row>
    <row r="13" spans="1:7">
      <c r="A13" s="33" t="s">
        <v>234</v>
      </c>
      <c r="B13" s="265">
        <v>0</v>
      </c>
      <c r="C13" s="265">
        <v>0</v>
      </c>
      <c r="D13" s="275">
        <v>0</v>
      </c>
      <c r="E13" s="265">
        <v>0</v>
      </c>
      <c r="F13" s="265">
        <v>0</v>
      </c>
      <c r="G13" s="275">
        <v>0</v>
      </c>
    </row>
    <row r="14" spans="1:7">
      <c r="A14" s="33" t="s">
        <v>235</v>
      </c>
      <c r="B14" s="265">
        <v>0</v>
      </c>
      <c r="C14" s="265">
        <v>0</v>
      </c>
      <c r="D14" s="275">
        <v>0</v>
      </c>
      <c r="E14" s="265">
        <v>0</v>
      </c>
      <c r="F14" s="265">
        <v>0</v>
      </c>
      <c r="G14" s="275">
        <v>0</v>
      </c>
    </row>
    <row r="15" spans="1:7">
      <c r="A15" s="33" t="s">
        <v>236</v>
      </c>
      <c r="B15" s="265">
        <v>421400</v>
      </c>
      <c r="C15" s="265">
        <v>0</v>
      </c>
      <c r="D15" s="275">
        <v>421400</v>
      </c>
      <c r="E15" s="265">
        <v>223652</v>
      </c>
      <c r="F15" s="265">
        <v>223652</v>
      </c>
      <c r="G15" s="275">
        <v>-197748</v>
      </c>
    </row>
    <row r="16" spans="1:7">
      <c r="A16" s="58" t="s">
        <v>237</v>
      </c>
      <c r="B16" s="275">
        <v>0</v>
      </c>
      <c r="C16" s="275">
        <v>0</v>
      </c>
      <c r="D16" s="275">
        <v>0</v>
      </c>
      <c r="E16" s="275">
        <v>0</v>
      </c>
      <c r="F16" s="275">
        <v>0</v>
      </c>
      <c r="G16" s="275">
        <v>0</v>
      </c>
    </row>
    <row r="17" spans="1:7">
      <c r="A17" s="52" t="s">
        <v>238</v>
      </c>
      <c r="B17" s="265">
        <v>0</v>
      </c>
      <c r="C17" s="265">
        <v>0</v>
      </c>
      <c r="D17" s="275">
        <v>0</v>
      </c>
      <c r="E17" s="265">
        <v>0</v>
      </c>
      <c r="F17" s="265">
        <v>0</v>
      </c>
      <c r="G17" s="275">
        <v>0</v>
      </c>
    </row>
    <row r="18" spans="1:7">
      <c r="A18" s="52" t="s">
        <v>239</v>
      </c>
      <c r="B18" s="265">
        <v>0</v>
      </c>
      <c r="C18" s="265">
        <v>0</v>
      </c>
      <c r="D18" s="275">
        <v>0</v>
      </c>
      <c r="E18" s="265">
        <v>0</v>
      </c>
      <c r="F18" s="265">
        <v>0</v>
      </c>
      <c r="G18" s="275">
        <v>0</v>
      </c>
    </row>
    <row r="19" spans="1:7">
      <c r="A19" s="52" t="s">
        <v>240</v>
      </c>
      <c r="B19" s="265">
        <v>0</v>
      </c>
      <c r="C19" s="265">
        <v>0</v>
      </c>
      <c r="D19" s="275">
        <v>0</v>
      </c>
      <c r="E19" s="265">
        <v>0</v>
      </c>
      <c r="F19" s="265">
        <v>0</v>
      </c>
      <c r="G19" s="275">
        <v>0</v>
      </c>
    </row>
    <row r="20" spans="1:7">
      <c r="A20" s="52" t="s">
        <v>241</v>
      </c>
      <c r="B20" s="275">
        <v>0</v>
      </c>
      <c r="C20" s="275">
        <v>0</v>
      </c>
      <c r="D20" s="275">
        <v>0</v>
      </c>
      <c r="E20" s="275">
        <v>0</v>
      </c>
      <c r="F20" s="275">
        <v>0</v>
      </c>
      <c r="G20" s="275">
        <v>0</v>
      </c>
    </row>
    <row r="21" spans="1:7">
      <c r="A21" s="52" t="s">
        <v>242</v>
      </c>
      <c r="B21" s="275">
        <v>0</v>
      </c>
      <c r="C21" s="275">
        <v>0</v>
      </c>
      <c r="D21" s="275">
        <v>0</v>
      </c>
      <c r="E21" s="275">
        <v>0</v>
      </c>
      <c r="F21" s="275">
        <v>0</v>
      </c>
      <c r="G21" s="275">
        <v>0</v>
      </c>
    </row>
    <row r="22" spans="1:7">
      <c r="A22" s="52" t="s">
        <v>243</v>
      </c>
      <c r="B22" s="265">
        <v>0</v>
      </c>
      <c r="C22" s="265">
        <v>0</v>
      </c>
      <c r="D22" s="275">
        <v>0</v>
      </c>
      <c r="E22" s="265">
        <v>0</v>
      </c>
      <c r="F22" s="265">
        <v>0</v>
      </c>
      <c r="G22" s="275">
        <v>0</v>
      </c>
    </row>
    <row r="23" spans="1:7">
      <c r="A23" s="52" t="s">
        <v>244</v>
      </c>
      <c r="B23" s="275">
        <v>0</v>
      </c>
      <c r="C23" s="275">
        <v>0</v>
      </c>
      <c r="D23" s="275">
        <v>0</v>
      </c>
      <c r="E23" s="275">
        <v>0</v>
      </c>
      <c r="F23" s="275">
        <v>0</v>
      </c>
      <c r="G23" s="275">
        <v>0</v>
      </c>
    </row>
    <row r="24" spans="1:7">
      <c r="A24" s="52" t="s">
        <v>245</v>
      </c>
      <c r="B24" s="275">
        <v>0</v>
      </c>
      <c r="C24" s="275">
        <v>0</v>
      </c>
      <c r="D24" s="275">
        <v>0</v>
      </c>
      <c r="E24" s="275">
        <v>0</v>
      </c>
      <c r="F24" s="275">
        <v>0</v>
      </c>
      <c r="G24" s="275">
        <v>0</v>
      </c>
    </row>
    <row r="25" spans="1:7">
      <c r="A25" s="52" t="s">
        <v>246</v>
      </c>
      <c r="B25" s="265">
        <v>0</v>
      </c>
      <c r="C25" s="265">
        <v>0</v>
      </c>
      <c r="D25" s="275">
        <v>0</v>
      </c>
      <c r="E25" s="265">
        <v>0</v>
      </c>
      <c r="F25" s="265">
        <v>0</v>
      </c>
      <c r="G25" s="275">
        <v>0</v>
      </c>
    </row>
    <row r="26" spans="1:7">
      <c r="A26" s="52" t="s">
        <v>247</v>
      </c>
      <c r="B26" s="265">
        <v>0</v>
      </c>
      <c r="C26" s="265">
        <v>0</v>
      </c>
      <c r="D26" s="275">
        <v>0</v>
      </c>
      <c r="E26" s="265">
        <v>0</v>
      </c>
      <c r="F26" s="265">
        <v>0</v>
      </c>
      <c r="G26" s="275">
        <v>0</v>
      </c>
    </row>
    <row r="27" spans="1:7">
      <c r="A27" s="52" t="s">
        <v>248</v>
      </c>
      <c r="B27" s="265">
        <v>0</v>
      </c>
      <c r="C27" s="265">
        <v>0</v>
      </c>
      <c r="D27" s="275">
        <v>0</v>
      </c>
      <c r="E27" s="265">
        <v>0</v>
      </c>
      <c r="F27" s="265">
        <v>0</v>
      </c>
      <c r="G27" s="275">
        <v>0</v>
      </c>
    </row>
    <row r="28" spans="1:7">
      <c r="A28" s="33" t="s">
        <v>249</v>
      </c>
      <c r="B28" s="275">
        <v>0</v>
      </c>
      <c r="C28" s="275">
        <v>0</v>
      </c>
      <c r="D28" s="275">
        <v>0</v>
      </c>
      <c r="E28" s="275">
        <v>0</v>
      </c>
      <c r="F28" s="275">
        <v>0</v>
      </c>
      <c r="G28" s="275">
        <v>0</v>
      </c>
    </row>
    <row r="29" spans="1:7">
      <c r="A29" s="52" t="s">
        <v>250</v>
      </c>
      <c r="B29" s="265">
        <v>0</v>
      </c>
      <c r="C29" s="265">
        <v>0</v>
      </c>
      <c r="D29" s="275">
        <v>0</v>
      </c>
      <c r="E29" s="265">
        <v>0</v>
      </c>
      <c r="F29" s="265">
        <v>0</v>
      </c>
      <c r="G29" s="275">
        <v>0</v>
      </c>
    </row>
    <row r="30" spans="1:7">
      <c r="A30" s="52" t="s">
        <v>251</v>
      </c>
      <c r="B30" s="265">
        <v>0</v>
      </c>
      <c r="C30" s="265">
        <v>0</v>
      </c>
      <c r="D30" s="275">
        <v>0</v>
      </c>
      <c r="E30" s="265">
        <v>0</v>
      </c>
      <c r="F30" s="265">
        <v>0</v>
      </c>
      <c r="G30" s="275">
        <v>0</v>
      </c>
    </row>
    <row r="31" spans="1:7">
      <c r="A31" s="52" t="s">
        <v>252</v>
      </c>
      <c r="B31" s="265">
        <v>0</v>
      </c>
      <c r="C31" s="265">
        <v>0</v>
      </c>
      <c r="D31" s="275">
        <v>0</v>
      </c>
      <c r="E31" s="265">
        <v>0</v>
      </c>
      <c r="F31" s="265">
        <v>0</v>
      </c>
      <c r="G31" s="275">
        <v>0</v>
      </c>
    </row>
    <row r="32" spans="1:7">
      <c r="A32" s="52" t="s">
        <v>253</v>
      </c>
      <c r="B32" s="275">
        <v>0</v>
      </c>
      <c r="C32" s="275">
        <v>0</v>
      </c>
      <c r="D32" s="275">
        <v>0</v>
      </c>
      <c r="E32" s="275">
        <v>0</v>
      </c>
      <c r="F32" s="275">
        <v>0</v>
      </c>
      <c r="G32" s="275">
        <v>0</v>
      </c>
    </row>
    <row r="33" spans="1:7" ht="14.45" customHeight="1">
      <c r="A33" s="52" t="s">
        <v>254</v>
      </c>
      <c r="B33" s="265">
        <v>0</v>
      </c>
      <c r="C33" s="265">
        <v>0</v>
      </c>
      <c r="D33" s="275">
        <v>0</v>
      </c>
      <c r="E33" s="265">
        <v>0</v>
      </c>
      <c r="F33" s="265">
        <v>0</v>
      </c>
      <c r="G33" s="275">
        <v>0</v>
      </c>
    </row>
    <row r="34" spans="1:7" ht="14.45" customHeight="1">
      <c r="A34" s="33" t="s">
        <v>255</v>
      </c>
      <c r="B34" s="265">
        <v>6135455</v>
      </c>
      <c r="C34" s="265">
        <v>15000</v>
      </c>
      <c r="D34" s="275">
        <v>6150455</v>
      </c>
      <c r="E34" s="265">
        <v>2585106.25</v>
      </c>
      <c r="F34" s="265">
        <v>2585106.25</v>
      </c>
      <c r="G34" s="275">
        <v>-3550348.75</v>
      </c>
    </row>
    <row r="35" spans="1:7" ht="14.45" customHeight="1">
      <c r="A35" s="33" t="s">
        <v>256</v>
      </c>
      <c r="B35" s="275">
        <v>0</v>
      </c>
      <c r="C35" s="275">
        <v>0</v>
      </c>
      <c r="D35" s="275">
        <v>0</v>
      </c>
      <c r="E35" s="275">
        <v>0</v>
      </c>
      <c r="F35" s="275">
        <v>0</v>
      </c>
      <c r="G35" s="275">
        <v>0</v>
      </c>
    </row>
    <row r="36" spans="1:7" ht="14.45" customHeight="1">
      <c r="A36" s="52" t="s">
        <v>257</v>
      </c>
      <c r="B36" s="265">
        <v>0</v>
      </c>
      <c r="C36" s="265">
        <v>0</v>
      </c>
      <c r="D36" s="275">
        <v>0</v>
      </c>
      <c r="E36" s="265">
        <v>0</v>
      </c>
      <c r="F36" s="265">
        <v>0</v>
      </c>
      <c r="G36" s="275">
        <v>0</v>
      </c>
    </row>
    <row r="37" spans="1:7" ht="14.45" customHeight="1">
      <c r="A37" s="33" t="s">
        <v>258</v>
      </c>
      <c r="B37" s="275">
        <v>0</v>
      </c>
      <c r="C37" s="275">
        <v>0</v>
      </c>
      <c r="D37" s="275">
        <v>0</v>
      </c>
      <c r="E37" s="275">
        <v>0</v>
      </c>
      <c r="F37" s="275">
        <v>0</v>
      </c>
      <c r="G37" s="275">
        <v>0</v>
      </c>
    </row>
    <row r="38" spans="1:7">
      <c r="A38" s="52" t="s">
        <v>259</v>
      </c>
      <c r="B38" s="275">
        <v>0</v>
      </c>
      <c r="C38" s="275">
        <v>0</v>
      </c>
      <c r="D38" s="275">
        <v>0</v>
      </c>
      <c r="E38" s="275">
        <v>0</v>
      </c>
      <c r="F38" s="275">
        <v>0</v>
      </c>
      <c r="G38" s="275">
        <v>0</v>
      </c>
    </row>
    <row r="39" spans="1:7">
      <c r="A39" s="52" t="s">
        <v>260</v>
      </c>
      <c r="B39" s="275">
        <v>0</v>
      </c>
      <c r="C39" s="275">
        <v>0</v>
      </c>
      <c r="D39" s="275">
        <v>0</v>
      </c>
      <c r="E39" s="275">
        <v>0</v>
      </c>
      <c r="F39" s="275">
        <v>0</v>
      </c>
      <c r="G39" s="275">
        <v>0</v>
      </c>
    </row>
    <row r="40" spans="1:7">
      <c r="A40" s="135"/>
      <c r="B40" s="275"/>
      <c r="C40" s="275"/>
      <c r="D40" s="275"/>
      <c r="E40" s="275"/>
      <c r="F40" s="275"/>
      <c r="G40" s="275"/>
    </row>
    <row r="41" spans="1:7">
      <c r="A41" s="3" t="s">
        <v>261</v>
      </c>
      <c r="B41" s="264">
        <v>6556855</v>
      </c>
      <c r="C41" s="264">
        <v>15000</v>
      </c>
      <c r="D41" s="264">
        <v>6571855</v>
      </c>
      <c r="E41" s="264">
        <v>2808758.25</v>
      </c>
      <c r="F41" s="264">
        <v>2808758.25</v>
      </c>
      <c r="G41" s="264">
        <v>-3748096.75</v>
      </c>
    </row>
    <row r="42" spans="1:7">
      <c r="A42" s="3" t="s">
        <v>262</v>
      </c>
      <c r="B42" s="276"/>
      <c r="C42" s="276"/>
      <c r="D42" s="276"/>
      <c r="E42" s="276"/>
      <c r="F42" s="276"/>
      <c r="G42" s="264">
        <v>0</v>
      </c>
    </row>
    <row r="43" spans="1:7">
      <c r="A43" s="135"/>
      <c r="B43" s="266"/>
      <c r="C43" s="266"/>
      <c r="D43" s="266"/>
      <c r="E43" s="266"/>
      <c r="F43" s="266"/>
      <c r="G43" s="266"/>
    </row>
    <row r="44" spans="1:7">
      <c r="A44" s="3" t="s">
        <v>263</v>
      </c>
      <c r="B44" s="266"/>
      <c r="C44" s="266"/>
      <c r="D44" s="266"/>
      <c r="E44" s="266"/>
      <c r="F44" s="266"/>
      <c r="G44" s="266"/>
    </row>
    <row r="45" spans="1:7">
      <c r="A45" s="33" t="s">
        <v>264</v>
      </c>
      <c r="B45" s="275">
        <v>0</v>
      </c>
      <c r="C45" s="275">
        <v>0</v>
      </c>
      <c r="D45" s="275">
        <v>0</v>
      </c>
      <c r="E45" s="275">
        <v>0</v>
      </c>
      <c r="F45" s="275">
        <v>0</v>
      </c>
      <c r="G45" s="275">
        <v>0</v>
      </c>
    </row>
    <row r="46" spans="1:7">
      <c r="A46" s="54" t="s">
        <v>265</v>
      </c>
      <c r="B46" s="275">
        <v>0</v>
      </c>
      <c r="C46" s="275">
        <v>0</v>
      </c>
      <c r="D46" s="275">
        <v>0</v>
      </c>
      <c r="E46" s="275">
        <v>0</v>
      </c>
      <c r="F46" s="275">
        <v>0</v>
      </c>
      <c r="G46" s="275">
        <v>0</v>
      </c>
    </row>
    <row r="47" spans="1:7">
      <c r="A47" s="54" t="s">
        <v>266</v>
      </c>
      <c r="B47" s="275">
        <v>0</v>
      </c>
      <c r="C47" s="275">
        <v>0</v>
      </c>
      <c r="D47" s="275">
        <v>0</v>
      </c>
      <c r="E47" s="275">
        <v>0</v>
      </c>
      <c r="F47" s="275">
        <v>0</v>
      </c>
      <c r="G47" s="275">
        <v>0</v>
      </c>
    </row>
    <row r="48" spans="1:7">
      <c r="A48" s="54" t="s">
        <v>267</v>
      </c>
      <c r="B48" s="265">
        <v>0</v>
      </c>
      <c r="C48" s="265">
        <v>0</v>
      </c>
      <c r="D48" s="275">
        <v>0</v>
      </c>
      <c r="E48" s="265">
        <v>0</v>
      </c>
      <c r="F48" s="265">
        <v>0</v>
      </c>
      <c r="G48" s="275">
        <v>0</v>
      </c>
    </row>
    <row r="49" spans="1:7" ht="30">
      <c r="A49" s="54" t="s">
        <v>268</v>
      </c>
      <c r="B49" s="265">
        <v>0</v>
      </c>
      <c r="C49" s="265">
        <v>0</v>
      </c>
      <c r="D49" s="275">
        <v>0</v>
      </c>
      <c r="E49" s="265">
        <v>0</v>
      </c>
      <c r="F49" s="265">
        <v>0</v>
      </c>
      <c r="G49" s="275">
        <v>0</v>
      </c>
    </row>
    <row r="50" spans="1:7">
      <c r="A50" s="54" t="s">
        <v>269</v>
      </c>
      <c r="B50" s="275">
        <v>0</v>
      </c>
      <c r="C50" s="275">
        <v>0</v>
      </c>
      <c r="D50" s="275">
        <v>0</v>
      </c>
      <c r="E50" s="275">
        <v>0</v>
      </c>
      <c r="F50" s="275">
        <v>0</v>
      </c>
      <c r="G50" s="275">
        <v>0</v>
      </c>
    </row>
    <row r="51" spans="1:7">
      <c r="A51" s="54" t="s">
        <v>270</v>
      </c>
      <c r="B51" s="275">
        <v>0</v>
      </c>
      <c r="C51" s="275">
        <v>0</v>
      </c>
      <c r="D51" s="275">
        <v>0</v>
      </c>
      <c r="E51" s="275">
        <v>0</v>
      </c>
      <c r="F51" s="275">
        <v>0</v>
      </c>
      <c r="G51" s="275">
        <v>0</v>
      </c>
    </row>
    <row r="52" spans="1:7" ht="30">
      <c r="A52" s="55" t="s">
        <v>271</v>
      </c>
      <c r="B52" s="275">
        <v>0</v>
      </c>
      <c r="C52" s="275">
        <v>0</v>
      </c>
      <c r="D52" s="275">
        <v>0</v>
      </c>
      <c r="E52" s="275">
        <v>0</v>
      </c>
      <c r="F52" s="275">
        <v>0</v>
      </c>
      <c r="G52" s="275">
        <v>0</v>
      </c>
    </row>
    <row r="53" spans="1:7">
      <c r="A53" s="52" t="s">
        <v>272</v>
      </c>
      <c r="B53" s="275">
        <v>0</v>
      </c>
      <c r="C53" s="275">
        <v>0</v>
      </c>
      <c r="D53" s="275">
        <v>0</v>
      </c>
      <c r="E53" s="275">
        <v>0</v>
      </c>
      <c r="F53" s="275">
        <v>0</v>
      </c>
      <c r="G53" s="275">
        <v>0</v>
      </c>
    </row>
    <row r="54" spans="1:7">
      <c r="A54" s="33" t="s">
        <v>273</v>
      </c>
      <c r="B54" s="275">
        <v>0</v>
      </c>
      <c r="C54" s="275">
        <v>0</v>
      </c>
      <c r="D54" s="275">
        <v>0</v>
      </c>
      <c r="E54" s="275">
        <v>0</v>
      </c>
      <c r="F54" s="275">
        <v>0</v>
      </c>
      <c r="G54" s="275">
        <v>0</v>
      </c>
    </row>
    <row r="55" spans="1:7">
      <c r="A55" s="55" t="s">
        <v>274</v>
      </c>
      <c r="B55" s="275">
        <v>0</v>
      </c>
      <c r="C55" s="275">
        <v>0</v>
      </c>
      <c r="D55" s="275">
        <v>0</v>
      </c>
      <c r="E55" s="275">
        <v>0</v>
      </c>
      <c r="F55" s="275">
        <v>0</v>
      </c>
      <c r="G55" s="275">
        <v>0</v>
      </c>
    </row>
    <row r="56" spans="1:7">
      <c r="A56" s="54" t="s">
        <v>275</v>
      </c>
      <c r="B56" s="275">
        <v>0</v>
      </c>
      <c r="C56" s="275">
        <v>0</v>
      </c>
      <c r="D56" s="275">
        <v>0</v>
      </c>
      <c r="E56" s="275">
        <v>0</v>
      </c>
      <c r="F56" s="275">
        <v>0</v>
      </c>
      <c r="G56" s="275">
        <v>0</v>
      </c>
    </row>
    <row r="57" spans="1:7">
      <c r="A57" s="54" t="s">
        <v>276</v>
      </c>
      <c r="B57" s="275">
        <v>0</v>
      </c>
      <c r="C57" s="275">
        <v>0</v>
      </c>
      <c r="D57" s="275">
        <v>0</v>
      </c>
      <c r="E57" s="275">
        <v>0</v>
      </c>
      <c r="F57" s="275">
        <v>0</v>
      </c>
      <c r="G57" s="275">
        <v>0</v>
      </c>
    </row>
    <row r="58" spans="1:7">
      <c r="A58" s="55" t="s">
        <v>277</v>
      </c>
      <c r="B58" s="265">
        <v>0</v>
      </c>
      <c r="C58" s="265">
        <v>0</v>
      </c>
      <c r="D58" s="275">
        <v>0</v>
      </c>
      <c r="E58" s="265">
        <v>0</v>
      </c>
      <c r="F58" s="265">
        <v>0</v>
      </c>
      <c r="G58" s="275">
        <v>0</v>
      </c>
    </row>
    <row r="59" spans="1:7">
      <c r="A59" s="33" t="s">
        <v>278</v>
      </c>
      <c r="B59" s="275">
        <v>0</v>
      </c>
      <c r="C59" s="275">
        <v>0</v>
      </c>
      <c r="D59" s="275">
        <v>0</v>
      </c>
      <c r="E59" s="275">
        <v>0</v>
      </c>
      <c r="F59" s="275">
        <v>0</v>
      </c>
      <c r="G59" s="275">
        <v>0</v>
      </c>
    </row>
    <row r="60" spans="1:7">
      <c r="A60" s="54" t="s">
        <v>279</v>
      </c>
      <c r="B60" s="265">
        <v>0</v>
      </c>
      <c r="C60" s="265">
        <v>0</v>
      </c>
      <c r="D60" s="275">
        <v>0</v>
      </c>
      <c r="E60" s="265">
        <v>0</v>
      </c>
      <c r="F60" s="265">
        <v>0</v>
      </c>
      <c r="G60" s="275">
        <v>0</v>
      </c>
    </row>
    <row r="61" spans="1:7">
      <c r="A61" s="54" t="s">
        <v>280</v>
      </c>
      <c r="B61" s="265">
        <v>0</v>
      </c>
      <c r="C61" s="265">
        <v>0</v>
      </c>
      <c r="D61" s="275">
        <v>0</v>
      </c>
      <c r="E61" s="265">
        <v>0</v>
      </c>
      <c r="F61" s="265">
        <v>0</v>
      </c>
      <c r="G61" s="275">
        <v>0</v>
      </c>
    </row>
    <row r="62" spans="1:7">
      <c r="A62" s="33" t="s">
        <v>281</v>
      </c>
      <c r="B62" s="265">
        <v>0</v>
      </c>
      <c r="C62" s="265">
        <v>0</v>
      </c>
      <c r="D62" s="275">
        <v>0</v>
      </c>
      <c r="E62" s="265">
        <v>0</v>
      </c>
      <c r="F62" s="265">
        <v>0</v>
      </c>
      <c r="G62" s="275">
        <v>0</v>
      </c>
    </row>
    <row r="63" spans="1:7">
      <c r="A63" s="33" t="s">
        <v>282</v>
      </c>
      <c r="B63" s="265">
        <v>0</v>
      </c>
      <c r="C63" s="265">
        <v>0</v>
      </c>
      <c r="D63" s="275">
        <v>0</v>
      </c>
      <c r="E63" s="265">
        <v>0</v>
      </c>
      <c r="F63" s="265">
        <v>0</v>
      </c>
      <c r="G63" s="275">
        <v>0</v>
      </c>
    </row>
    <row r="64" spans="1:7">
      <c r="A64" s="135"/>
      <c r="B64" s="266"/>
      <c r="C64" s="266"/>
      <c r="D64" s="266"/>
      <c r="E64" s="266"/>
      <c r="F64" s="266"/>
      <c r="G64" s="266"/>
    </row>
    <row r="65" spans="1:7">
      <c r="A65" s="3" t="s">
        <v>283</v>
      </c>
      <c r="B65" s="264">
        <v>0</v>
      </c>
      <c r="C65" s="264">
        <v>0</v>
      </c>
      <c r="D65" s="264">
        <v>0</v>
      </c>
      <c r="E65" s="264">
        <v>0</v>
      </c>
      <c r="F65" s="264">
        <v>0</v>
      </c>
      <c r="G65" s="264">
        <v>0</v>
      </c>
    </row>
    <row r="66" spans="1:7">
      <c r="A66" s="135"/>
      <c r="B66" s="266"/>
      <c r="C66" s="266"/>
      <c r="D66" s="266"/>
      <c r="E66" s="266"/>
      <c r="F66" s="266"/>
      <c r="G66" s="266"/>
    </row>
    <row r="67" spans="1:7">
      <c r="A67" s="3" t="s">
        <v>284</v>
      </c>
      <c r="B67" s="264">
        <v>0</v>
      </c>
      <c r="C67" s="264">
        <v>0</v>
      </c>
      <c r="D67" s="264">
        <v>0</v>
      </c>
      <c r="E67" s="264">
        <v>0</v>
      </c>
      <c r="F67" s="264">
        <v>0</v>
      </c>
      <c r="G67" s="264">
        <v>0</v>
      </c>
    </row>
    <row r="68" spans="1:7">
      <c r="A68" s="33" t="s">
        <v>285</v>
      </c>
      <c r="B68" s="265">
        <v>0</v>
      </c>
      <c r="C68" s="265">
        <v>0</v>
      </c>
      <c r="D68" s="275">
        <v>0</v>
      </c>
      <c r="E68" s="265">
        <v>0</v>
      </c>
      <c r="F68" s="265">
        <v>0</v>
      </c>
      <c r="G68" s="275">
        <v>0</v>
      </c>
    </row>
    <row r="69" spans="1:7">
      <c r="A69" s="135"/>
      <c r="B69" s="266"/>
      <c r="C69" s="266"/>
      <c r="D69" s="266"/>
      <c r="E69" s="266"/>
      <c r="F69" s="266"/>
      <c r="G69" s="266"/>
    </row>
    <row r="70" spans="1:7">
      <c r="A70" s="3" t="s">
        <v>286</v>
      </c>
      <c r="B70" s="264">
        <v>6556855</v>
      </c>
      <c r="C70" s="264">
        <v>15000</v>
      </c>
      <c r="D70" s="264">
        <v>6571855</v>
      </c>
      <c r="E70" s="264">
        <v>2808758.25</v>
      </c>
      <c r="F70" s="264">
        <v>2808758.25</v>
      </c>
      <c r="G70" s="264">
        <v>-3748096.75</v>
      </c>
    </row>
    <row r="71" spans="1:7">
      <c r="A71" s="135"/>
      <c r="B71" s="266"/>
      <c r="C71" s="266"/>
      <c r="D71" s="266"/>
      <c r="E71" s="266"/>
      <c r="F71" s="266"/>
      <c r="G71" s="266"/>
    </row>
    <row r="72" spans="1:7">
      <c r="A72" s="3" t="s">
        <v>287</v>
      </c>
      <c r="B72" s="266"/>
      <c r="C72" s="266"/>
      <c r="D72" s="266"/>
      <c r="E72" s="266"/>
      <c r="F72" s="266"/>
      <c r="G72" s="266"/>
    </row>
    <row r="73" spans="1:7" ht="30">
      <c r="A73" s="42" t="s">
        <v>288</v>
      </c>
      <c r="B73" s="265">
        <v>0</v>
      </c>
      <c r="C73" s="265">
        <v>0</v>
      </c>
      <c r="D73" s="275">
        <v>0</v>
      </c>
      <c r="E73" s="265">
        <v>0</v>
      </c>
      <c r="F73" s="265">
        <v>0</v>
      </c>
      <c r="G73" s="275">
        <v>0</v>
      </c>
    </row>
    <row r="74" spans="1:7" ht="30">
      <c r="A74" s="42" t="s">
        <v>289</v>
      </c>
      <c r="B74" s="265">
        <v>0</v>
      </c>
      <c r="C74" s="265">
        <v>0</v>
      </c>
      <c r="D74" s="275">
        <v>0</v>
      </c>
      <c r="E74" s="265">
        <v>0</v>
      </c>
      <c r="F74" s="265">
        <v>0</v>
      </c>
      <c r="G74" s="275">
        <v>0</v>
      </c>
    </row>
    <row r="75" spans="1:7">
      <c r="A75" s="7" t="s">
        <v>290</v>
      </c>
      <c r="B75" s="264">
        <v>0</v>
      </c>
      <c r="C75" s="264">
        <v>0</v>
      </c>
      <c r="D75" s="264">
        <v>0</v>
      </c>
      <c r="E75" s="264">
        <v>0</v>
      </c>
      <c r="F75" s="264">
        <v>0</v>
      </c>
      <c r="G75" s="264">
        <v>0</v>
      </c>
    </row>
    <row r="76" spans="1:7">
      <c r="A76" s="30"/>
      <c r="B76" s="277"/>
      <c r="C76" s="277"/>
      <c r="D76" s="277"/>
      <c r="E76" s="277"/>
      <c r="F76" s="277"/>
      <c r="G76" s="277"/>
    </row>
    <row r="77" spans="1:7">
      <c r="A77" s="123"/>
      <c r="B77" s="278"/>
      <c r="C77" s="278"/>
      <c r="D77" s="278"/>
      <c r="E77" s="278"/>
      <c r="F77" s="278"/>
      <c r="G77" s="278"/>
    </row>
    <row r="78" spans="1:7">
      <c r="A78" s="123"/>
      <c r="B78" s="278"/>
      <c r="C78" s="278"/>
      <c r="D78" s="278">
        <v>0</v>
      </c>
      <c r="E78" s="278"/>
      <c r="F78" s="278"/>
      <c r="G78" s="279">
        <v>0</v>
      </c>
    </row>
    <row r="79" spans="1:7">
      <c r="A79" s="123"/>
      <c r="B79" s="123"/>
      <c r="C79" s="123"/>
      <c r="D79" s="123"/>
      <c r="E79" s="123"/>
      <c r="F79" s="123"/>
      <c r="G79" s="123"/>
    </row>
    <row r="80" spans="1:7">
      <c r="A80" s="123"/>
      <c r="B80" s="123"/>
      <c r="C80" s="123"/>
      <c r="D80" s="123"/>
      <c r="E80" s="123"/>
      <c r="F80" s="123"/>
      <c r="G80" s="123"/>
    </row>
  </sheetData>
  <dataValidations count="1">
    <dataValidation type="decimal" allowBlank="1" showInputMessage="1" showErrorMessage="1" sqref="B9:G75" xr:uid="{B5E91D9A-CE8B-47D3-9ED1-0251D8AA347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H161"/>
  <sheetViews>
    <sheetView showGridLines="0" zoomScale="75" zoomScaleNormal="75" workbookViewId="0">
      <selection activeCell="B31" sqref="B31"/>
    </sheetView>
  </sheetViews>
  <sheetFormatPr baseColWidth="10" defaultColWidth="11" defaultRowHeight="1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8" ht="40.9" customHeight="1">
      <c r="A1" s="354" t="s">
        <v>291</v>
      </c>
      <c r="B1" s="355"/>
      <c r="C1" s="355"/>
      <c r="D1" s="355"/>
      <c r="E1" s="355"/>
      <c r="F1" s="355"/>
      <c r="G1" s="355"/>
      <c r="H1" s="149"/>
    </row>
    <row r="2" spans="1:8">
      <c r="A2" s="358" t="s">
        <v>573</v>
      </c>
      <c r="B2" s="358"/>
      <c r="C2" s="358"/>
      <c r="D2" s="358"/>
      <c r="E2" s="358"/>
      <c r="F2" s="358"/>
      <c r="G2" s="358"/>
      <c r="H2" s="149"/>
    </row>
    <row r="3" spans="1:8">
      <c r="A3" s="359" t="s">
        <v>292</v>
      </c>
      <c r="B3" s="359"/>
      <c r="C3" s="359"/>
      <c r="D3" s="359"/>
      <c r="E3" s="359"/>
      <c r="F3" s="359"/>
      <c r="G3" s="359"/>
      <c r="H3" s="149"/>
    </row>
    <row r="4" spans="1:8">
      <c r="A4" s="359" t="s">
        <v>293</v>
      </c>
      <c r="B4" s="359"/>
      <c r="C4" s="359"/>
      <c r="D4" s="359"/>
      <c r="E4" s="359"/>
      <c r="F4" s="359"/>
      <c r="G4" s="359"/>
      <c r="H4" s="149"/>
    </row>
    <row r="5" spans="1:8">
      <c r="A5" s="360" t="s">
        <v>859</v>
      </c>
      <c r="B5" s="360"/>
      <c r="C5" s="360"/>
      <c r="D5" s="360"/>
      <c r="E5" s="360"/>
      <c r="F5" s="360"/>
      <c r="G5" s="360"/>
      <c r="H5" s="149"/>
    </row>
    <row r="6" spans="1:8">
      <c r="A6" s="361" t="s">
        <v>2</v>
      </c>
      <c r="B6" s="361"/>
      <c r="C6" s="361"/>
      <c r="D6" s="361"/>
      <c r="E6" s="361"/>
      <c r="F6" s="361"/>
      <c r="G6" s="361"/>
      <c r="H6" s="149"/>
    </row>
    <row r="7" spans="1:8">
      <c r="A7" s="356" t="s">
        <v>4</v>
      </c>
      <c r="B7" s="356" t="s">
        <v>294</v>
      </c>
      <c r="C7" s="356"/>
      <c r="D7" s="356"/>
      <c r="E7" s="356"/>
      <c r="F7" s="356"/>
      <c r="G7" s="357" t="s">
        <v>295</v>
      </c>
      <c r="H7" s="149"/>
    </row>
    <row r="8" spans="1:8" ht="30">
      <c r="A8" s="356"/>
      <c r="B8" s="154" t="s">
        <v>296</v>
      </c>
      <c r="C8" s="154" t="s">
        <v>297</v>
      </c>
      <c r="D8" s="154" t="s">
        <v>298</v>
      </c>
      <c r="E8" s="154" t="s">
        <v>184</v>
      </c>
      <c r="F8" s="154" t="s">
        <v>299</v>
      </c>
      <c r="G8" s="356"/>
      <c r="H8" s="149"/>
    </row>
    <row r="9" spans="1:8">
      <c r="A9" s="156" t="s">
        <v>300</v>
      </c>
      <c r="B9" s="280">
        <v>6556855</v>
      </c>
      <c r="C9" s="280">
        <v>15000</v>
      </c>
      <c r="D9" s="280">
        <v>6571855</v>
      </c>
      <c r="E9" s="280">
        <v>2826642.12</v>
      </c>
      <c r="F9" s="280">
        <v>2826642.12</v>
      </c>
      <c r="G9" s="280">
        <v>3745212.88</v>
      </c>
      <c r="H9" s="149"/>
    </row>
    <row r="10" spans="1:8">
      <c r="A10" s="157" t="s">
        <v>301</v>
      </c>
      <c r="B10" s="281">
        <v>3411063.84</v>
      </c>
      <c r="C10" s="281">
        <v>0</v>
      </c>
      <c r="D10" s="281">
        <v>3411063.84</v>
      </c>
      <c r="E10" s="281">
        <v>1588533.99</v>
      </c>
      <c r="F10" s="281">
        <v>1588533.99</v>
      </c>
      <c r="G10" s="281">
        <v>1822529.8499999999</v>
      </c>
      <c r="H10" s="149"/>
    </row>
    <row r="11" spans="1:8">
      <c r="A11" s="158" t="s">
        <v>302</v>
      </c>
      <c r="B11" s="282">
        <v>1368324.02</v>
      </c>
      <c r="C11" s="282">
        <v>0</v>
      </c>
      <c r="D11" s="281">
        <v>1368324.02</v>
      </c>
      <c r="E11" s="282">
        <v>695045.4</v>
      </c>
      <c r="F11" s="282">
        <v>695045.4</v>
      </c>
      <c r="G11" s="281">
        <v>673278.62</v>
      </c>
      <c r="H11" s="161" t="s">
        <v>579</v>
      </c>
    </row>
    <row r="12" spans="1:8">
      <c r="A12" s="158" t="s">
        <v>303</v>
      </c>
      <c r="B12" s="282">
        <v>1724634.74</v>
      </c>
      <c r="C12" s="282">
        <v>0</v>
      </c>
      <c r="D12" s="281">
        <v>1724634.74</v>
      </c>
      <c r="E12" s="282">
        <v>852520.65</v>
      </c>
      <c r="F12" s="282">
        <v>852520.65</v>
      </c>
      <c r="G12" s="281">
        <v>872114.09</v>
      </c>
      <c r="H12" s="161" t="s">
        <v>580</v>
      </c>
    </row>
    <row r="13" spans="1:8">
      <c r="A13" s="158" t="s">
        <v>304</v>
      </c>
      <c r="B13" s="282">
        <v>204767.84</v>
      </c>
      <c r="C13" s="282">
        <v>0</v>
      </c>
      <c r="D13" s="281">
        <v>204767.84</v>
      </c>
      <c r="E13" s="282">
        <v>40967.94</v>
      </c>
      <c r="F13" s="282">
        <v>40967.94</v>
      </c>
      <c r="G13" s="281">
        <v>163799.9</v>
      </c>
      <c r="H13" s="161" t="s">
        <v>581</v>
      </c>
    </row>
    <row r="14" spans="1:8">
      <c r="A14" s="158" t="s">
        <v>305</v>
      </c>
      <c r="B14" s="281">
        <v>0</v>
      </c>
      <c r="C14" s="281">
        <v>0</v>
      </c>
      <c r="D14" s="281">
        <v>0</v>
      </c>
      <c r="E14" s="281">
        <v>0</v>
      </c>
      <c r="F14" s="281">
        <v>0</v>
      </c>
      <c r="G14" s="281">
        <v>0</v>
      </c>
      <c r="H14" s="161" t="s">
        <v>582</v>
      </c>
    </row>
    <row r="15" spans="1:8">
      <c r="A15" s="158" t="s">
        <v>306</v>
      </c>
      <c r="B15" s="282">
        <v>113337.24</v>
      </c>
      <c r="C15" s="282">
        <v>0</v>
      </c>
      <c r="D15" s="281">
        <v>113337.24</v>
      </c>
      <c r="E15" s="282">
        <v>0</v>
      </c>
      <c r="F15" s="282">
        <v>0</v>
      </c>
      <c r="G15" s="281">
        <v>113337.24</v>
      </c>
      <c r="H15" s="161" t="s">
        <v>583</v>
      </c>
    </row>
    <row r="16" spans="1:8">
      <c r="A16" s="158" t="s">
        <v>307</v>
      </c>
      <c r="B16" s="281">
        <v>0</v>
      </c>
      <c r="C16" s="281">
        <v>0</v>
      </c>
      <c r="D16" s="281">
        <v>0</v>
      </c>
      <c r="E16" s="281">
        <v>0</v>
      </c>
      <c r="F16" s="281">
        <v>0</v>
      </c>
      <c r="G16" s="281">
        <v>0</v>
      </c>
      <c r="H16" s="161" t="s">
        <v>584</v>
      </c>
    </row>
    <row r="17" spans="1:8">
      <c r="A17" s="158" t="s">
        <v>308</v>
      </c>
      <c r="B17" s="281">
        <v>0</v>
      </c>
      <c r="C17" s="281">
        <v>0</v>
      </c>
      <c r="D17" s="281">
        <v>0</v>
      </c>
      <c r="E17" s="281">
        <v>0</v>
      </c>
      <c r="F17" s="281">
        <v>0</v>
      </c>
      <c r="G17" s="281">
        <v>0</v>
      </c>
      <c r="H17" s="161" t="s">
        <v>585</v>
      </c>
    </row>
    <row r="18" spans="1:8">
      <c r="A18" s="157" t="s">
        <v>309</v>
      </c>
      <c r="B18" s="281">
        <v>474500</v>
      </c>
      <c r="C18" s="281">
        <v>0</v>
      </c>
      <c r="D18" s="281">
        <v>474500</v>
      </c>
      <c r="E18" s="281">
        <v>137608.20000000001</v>
      </c>
      <c r="F18" s="281">
        <v>137608.20000000001</v>
      </c>
      <c r="G18" s="281">
        <v>336891.8</v>
      </c>
      <c r="H18" s="149"/>
    </row>
    <row r="19" spans="1:8">
      <c r="A19" s="158" t="s">
        <v>310</v>
      </c>
      <c r="B19" s="282">
        <v>204500</v>
      </c>
      <c r="C19" s="282">
        <v>0</v>
      </c>
      <c r="D19" s="281">
        <v>204500</v>
      </c>
      <c r="E19" s="282">
        <v>62846.54</v>
      </c>
      <c r="F19" s="282">
        <v>62846.54</v>
      </c>
      <c r="G19" s="281">
        <v>141653.46</v>
      </c>
      <c r="H19" s="161" t="s">
        <v>586</v>
      </c>
    </row>
    <row r="20" spans="1:8">
      <c r="A20" s="158" t="s">
        <v>311</v>
      </c>
      <c r="B20" s="282">
        <v>9000</v>
      </c>
      <c r="C20" s="282">
        <v>0</v>
      </c>
      <c r="D20" s="281">
        <v>9000</v>
      </c>
      <c r="E20" s="282">
        <v>0</v>
      </c>
      <c r="F20" s="282">
        <v>0</v>
      </c>
      <c r="G20" s="281">
        <v>9000</v>
      </c>
      <c r="H20" s="161" t="s">
        <v>587</v>
      </c>
    </row>
    <row r="21" spans="1:8">
      <c r="A21" s="158" t="s">
        <v>312</v>
      </c>
      <c r="B21" s="281">
        <v>0</v>
      </c>
      <c r="C21" s="281">
        <v>0</v>
      </c>
      <c r="D21" s="281">
        <v>0</v>
      </c>
      <c r="E21" s="281">
        <v>0</v>
      </c>
      <c r="F21" s="281">
        <v>0</v>
      </c>
      <c r="G21" s="281">
        <v>0</v>
      </c>
      <c r="H21" s="161" t="s">
        <v>588</v>
      </c>
    </row>
    <row r="22" spans="1:8">
      <c r="A22" s="158" t="s">
        <v>313</v>
      </c>
      <c r="B22" s="282">
        <v>153000</v>
      </c>
      <c r="C22" s="282">
        <v>0</v>
      </c>
      <c r="D22" s="281">
        <v>153000</v>
      </c>
      <c r="E22" s="282">
        <v>36337.72</v>
      </c>
      <c r="F22" s="282">
        <v>36337.72</v>
      </c>
      <c r="G22" s="281">
        <v>116662.28</v>
      </c>
      <c r="H22" s="161" t="s">
        <v>589</v>
      </c>
    </row>
    <row r="23" spans="1:8">
      <c r="A23" s="158" t="s">
        <v>314</v>
      </c>
      <c r="B23" s="282">
        <v>5000</v>
      </c>
      <c r="C23" s="282">
        <v>0</v>
      </c>
      <c r="D23" s="281">
        <v>5000</v>
      </c>
      <c r="E23" s="282">
        <v>0</v>
      </c>
      <c r="F23" s="282">
        <v>0</v>
      </c>
      <c r="G23" s="281">
        <v>5000</v>
      </c>
      <c r="H23" s="161" t="s">
        <v>590</v>
      </c>
    </row>
    <row r="24" spans="1:8">
      <c r="A24" s="158" t="s">
        <v>315</v>
      </c>
      <c r="B24" s="282">
        <v>50000</v>
      </c>
      <c r="C24" s="282">
        <v>0</v>
      </c>
      <c r="D24" s="281">
        <v>50000</v>
      </c>
      <c r="E24" s="282">
        <v>27287.94</v>
      </c>
      <c r="F24" s="282">
        <v>27287.94</v>
      </c>
      <c r="G24" s="281">
        <v>22712.06</v>
      </c>
      <c r="H24" s="161" t="s">
        <v>591</v>
      </c>
    </row>
    <row r="25" spans="1:8">
      <c r="A25" s="158" t="s">
        <v>316</v>
      </c>
      <c r="B25" s="282">
        <v>27000</v>
      </c>
      <c r="C25" s="282">
        <v>0</v>
      </c>
      <c r="D25" s="281">
        <v>27000</v>
      </c>
      <c r="E25" s="282">
        <v>11136</v>
      </c>
      <c r="F25" s="282">
        <v>11136</v>
      </c>
      <c r="G25" s="281">
        <v>15864</v>
      </c>
      <c r="H25" s="161" t="s">
        <v>592</v>
      </c>
    </row>
    <row r="26" spans="1:8">
      <c r="A26" s="158" t="s">
        <v>317</v>
      </c>
      <c r="B26" s="281">
        <v>0</v>
      </c>
      <c r="C26" s="281">
        <v>0</v>
      </c>
      <c r="D26" s="281">
        <v>0</v>
      </c>
      <c r="E26" s="281">
        <v>0</v>
      </c>
      <c r="F26" s="281">
        <v>0</v>
      </c>
      <c r="G26" s="281">
        <v>0</v>
      </c>
      <c r="H26" s="161" t="s">
        <v>593</v>
      </c>
    </row>
    <row r="27" spans="1:8">
      <c r="A27" s="158" t="s">
        <v>318</v>
      </c>
      <c r="B27" s="282">
        <v>26000</v>
      </c>
      <c r="C27" s="282">
        <v>0</v>
      </c>
      <c r="D27" s="281">
        <v>26000</v>
      </c>
      <c r="E27" s="282">
        <v>0</v>
      </c>
      <c r="F27" s="282">
        <v>0</v>
      </c>
      <c r="G27" s="281">
        <v>26000</v>
      </c>
      <c r="H27" s="161" t="s">
        <v>594</v>
      </c>
    </row>
    <row r="28" spans="1:8">
      <c r="A28" s="157" t="s">
        <v>319</v>
      </c>
      <c r="B28" s="281">
        <v>1401561.8099999998</v>
      </c>
      <c r="C28" s="281">
        <v>15000</v>
      </c>
      <c r="D28" s="281">
        <v>1416561.8099999998</v>
      </c>
      <c r="E28" s="281">
        <v>470643.93</v>
      </c>
      <c r="F28" s="281">
        <v>470643.93</v>
      </c>
      <c r="G28" s="281">
        <v>945917.87999999989</v>
      </c>
      <c r="H28" s="149"/>
    </row>
    <row r="29" spans="1:8">
      <c r="A29" s="158" t="s">
        <v>320</v>
      </c>
      <c r="B29" s="282">
        <v>113960</v>
      </c>
      <c r="C29" s="282">
        <v>0</v>
      </c>
      <c r="D29" s="281">
        <v>113960</v>
      </c>
      <c r="E29" s="282">
        <v>59742</v>
      </c>
      <c r="F29" s="282">
        <v>59742</v>
      </c>
      <c r="G29" s="281">
        <v>54218</v>
      </c>
      <c r="H29" s="161" t="s">
        <v>595</v>
      </c>
    </row>
    <row r="30" spans="1:8">
      <c r="A30" s="158" t="s">
        <v>321</v>
      </c>
      <c r="B30" s="282">
        <v>6600</v>
      </c>
      <c r="C30" s="282">
        <v>0</v>
      </c>
      <c r="D30" s="281">
        <v>6600</v>
      </c>
      <c r="E30" s="282">
        <v>3000</v>
      </c>
      <c r="F30" s="282">
        <v>3000</v>
      </c>
      <c r="G30" s="281">
        <v>3600</v>
      </c>
      <c r="H30" s="161" t="s">
        <v>596</v>
      </c>
    </row>
    <row r="31" spans="1:8">
      <c r="A31" s="158" t="s">
        <v>322</v>
      </c>
      <c r="B31" s="282">
        <v>70000</v>
      </c>
      <c r="C31" s="282">
        <v>0</v>
      </c>
      <c r="D31" s="281">
        <v>70000</v>
      </c>
      <c r="E31" s="282">
        <v>32242.97</v>
      </c>
      <c r="F31" s="282">
        <v>32242.97</v>
      </c>
      <c r="G31" s="281">
        <v>37757.03</v>
      </c>
      <c r="H31" s="161" t="s">
        <v>597</v>
      </c>
    </row>
    <row r="32" spans="1:8">
      <c r="A32" s="158" t="s">
        <v>323</v>
      </c>
      <c r="B32" s="282">
        <v>21500</v>
      </c>
      <c r="C32" s="282">
        <v>0</v>
      </c>
      <c r="D32" s="281">
        <v>21500</v>
      </c>
      <c r="E32" s="282">
        <v>4794.8999999999996</v>
      </c>
      <c r="F32" s="282">
        <v>4794.8999999999996</v>
      </c>
      <c r="G32" s="281">
        <v>16705.099999999999</v>
      </c>
      <c r="H32" s="161" t="s">
        <v>598</v>
      </c>
    </row>
    <row r="33" spans="1:8" ht="14.45" customHeight="1">
      <c r="A33" s="158" t="s">
        <v>324</v>
      </c>
      <c r="B33" s="282">
        <v>128000</v>
      </c>
      <c r="C33" s="282">
        <v>0</v>
      </c>
      <c r="D33" s="281">
        <v>128000</v>
      </c>
      <c r="E33" s="282">
        <v>37254.32</v>
      </c>
      <c r="F33" s="282">
        <v>37254.32</v>
      </c>
      <c r="G33" s="281">
        <v>90745.68</v>
      </c>
      <c r="H33" s="161" t="s">
        <v>599</v>
      </c>
    </row>
    <row r="34" spans="1:8" ht="14.45" customHeight="1">
      <c r="A34" s="158" t="s">
        <v>325</v>
      </c>
      <c r="B34" s="282">
        <v>10000</v>
      </c>
      <c r="C34" s="282">
        <v>0</v>
      </c>
      <c r="D34" s="281">
        <v>10000</v>
      </c>
      <c r="E34" s="282">
        <v>0</v>
      </c>
      <c r="F34" s="282">
        <v>0</v>
      </c>
      <c r="G34" s="281">
        <v>10000</v>
      </c>
      <c r="H34" s="161" t="s">
        <v>600</v>
      </c>
    </row>
    <row r="35" spans="1:8" ht="14.45" customHeight="1">
      <c r="A35" s="158" t="s">
        <v>326</v>
      </c>
      <c r="B35" s="282">
        <v>25000</v>
      </c>
      <c r="C35" s="282">
        <v>0</v>
      </c>
      <c r="D35" s="281">
        <v>25000</v>
      </c>
      <c r="E35" s="282">
        <v>1778.14</v>
      </c>
      <c r="F35" s="282">
        <v>1778.14</v>
      </c>
      <c r="G35" s="281">
        <v>23221.86</v>
      </c>
      <c r="H35" s="161" t="s">
        <v>601</v>
      </c>
    </row>
    <row r="36" spans="1:8" ht="14.45" customHeight="1">
      <c r="A36" s="158" t="s">
        <v>327</v>
      </c>
      <c r="B36" s="282">
        <v>911081.38</v>
      </c>
      <c r="C36" s="282">
        <v>15000</v>
      </c>
      <c r="D36" s="281">
        <v>926081.38</v>
      </c>
      <c r="E36" s="282">
        <v>284645.59999999998</v>
      </c>
      <c r="F36" s="282">
        <v>284645.59999999998</v>
      </c>
      <c r="G36" s="281">
        <v>641435.78</v>
      </c>
      <c r="H36" s="161" t="s">
        <v>602</v>
      </c>
    </row>
    <row r="37" spans="1:8" ht="14.45" customHeight="1">
      <c r="A37" s="158" t="s">
        <v>328</v>
      </c>
      <c r="B37" s="282">
        <v>115420.43</v>
      </c>
      <c r="C37" s="282">
        <v>0</v>
      </c>
      <c r="D37" s="281">
        <v>115420.43</v>
      </c>
      <c r="E37" s="282">
        <v>47186</v>
      </c>
      <c r="F37" s="282">
        <v>47186</v>
      </c>
      <c r="G37" s="281">
        <v>68234.429999999993</v>
      </c>
      <c r="H37" s="161" t="s">
        <v>603</v>
      </c>
    </row>
    <row r="38" spans="1:8">
      <c r="A38" s="157" t="s">
        <v>329</v>
      </c>
      <c r="B38" s="281">
        <v>1259729.3500000001</v>
      </c>
      <c r="C38" s="281">
        <v>0</v>
      </c>
      <c r="D38" s="281">
        <v>1259729.3500000001</v>
      </c>
      <c r="E38" s="281">
        <v>629856</v>
      </c>
      <c r="F38" s="281">
        <v>629856</v>
      </c>
      <c r="G38" s="281">
        <v>629873.35000000009</v>
      </c>
      <c r="H38" s="149"/>
    </row>
    <row r="39" spans="1:8">
      <c r="A39" s="158" t="s">
        <v>330</v>
      </c>
      <c r="B39" s="281">
        <v>0</v>
      </c>
      <c r="C39" s="281">
        <v>0</v>
      </c>
      <c r="D39" s="281">
        <v>0</v>
      </c>
      <c r="E39" s="281">
        <v>0</v>
      </c>
      <c r="F39" s="281">
        <v>0</v>
      </c>
      <c r="G39" s="281">
        <v>0</v>
      </c>
      <c r="H39" s="161" t="s">
        <v>604</v>
      </c>
    </row>
    <row r="40" spans="1:8">
      <c r="A40" s="158" t="s">
        <v>331</v>
      </c>
      <c r="B40" s="281">
        <v>0</v>
      </c>
      <c r="C40" s="281">
        <v>0</v>
      </c>
      <c r="D40" s="281">
        <v>0</v>
      </c>
      <c r="E40" s="281">
        <v>0</v>
      </c>
      <c r="F40" s="281">
        <v>0</v>
      </c>
      <c r="G40" s="281">
        <v>0</v>
      </c>
      <c r="H40" s="161" t="s">
        <v>605</v>
      </c>
    </row>
    <row r="41" spans="1:8">
      <c r="A41" s="158" t="s">
        <v>332</v>
      </c>
      <c r="B41" s="281">
        <v>0</v>
      </c>
      <c r="C41" s="281">
        <v>0</v>
      </c>
      <c r="D41" s="281">
        <v>0</v>
      </c>
      <c r="E41" s="281">
        <v>0</v>
      </c>
      <c r="F41" s="281">
        <v>0</v>
      </c>
      <c r="G41" s="281">
        <v>0</v>
      </c>
      <c r="H41" s="161" t="s">
        <v>606</v>
      </c>
    </row>
    <row r="42" spans="1:8">
      <c r="A42" s="158" t="s">
        <v>333</v>
      </c>
      <c r="B42" s="282">
        <v>1259729.3500000001</v>
      </c>
      <c r="C42" s="282">
        <v>0</v>
      </c>
      <c r="D42" s="281">
        <v>1259729.3500000001</v>
      </c>
      <c r="E42" s="282">
        <v>629856</v>
      </c>
      <c r="F42" s="282">
        <v>629856</v>
      </c>
      <c r="G42" s="281">
        <v>629873.35000000009</v>
      </c>
      <c r="H42" s="161" t="s">
        <v>607</v>
      </c>
    </row>
    <row r="43" spans="1:8">
      <c r="A43" s="158" t="s">
        <v>334</v>
      </c>
      <c r="B43" s="281">
        <v>0</v>
      </c>
      <c r="C43" s="281">
        <v>0</v>
      </c>
      <c r="D43" s="281">
        <v>0</v>
      </c>
      <c r="E43" s="281">
        <v>0</v>
      </c>
      <c r="F43" s="281">
        <v>0</v>
      </c>
      <c r="G43" s="281">
        <v>0</v>
      </c>
      <c r="H43" s="161" t="s">
        <v>608</v>
      </c>
    </row>
    <row r="44" spans="1:8">
      <c r="A44" s="158" t="s">
        <v>335</v>
      </c>
      <c r="B44" s="281">
        <v>0</v>
      </c>
      <c r="C44" s="281">
        <v>0</v>
      </c>
      <c r="D44" s="281">
        <v>0</v>
      </c>
      <c r="E44" s="281">
        <v>0</v>
      </c>
      <c r="F44" s="281">
        <v>0</v>
      </c>
      <c r="G44" s="281">
        <v>0</v>
      </c>
      <c r="H44" s="161" t="s">
        <v>609</v>
      </c>
    </row>
    <row r="45" spans="1:8">
      <c r="A45" s="158" t="s">
        <v>336</v>
      </c>
      <c r="B45" s="281">
        <v>0</v>
      </c>
      <c r="C45" s="281">
        <v>0</v>
      </c>
      <c r="D45" s="281">
        <v>0</v>
      </c>
      <c r="E45" s="281">
        <v>0</v>
      </c>
      <c r="F45" s="281">
        <v>0</v>
      </c>
      <c r="G45" s="281">
        <v>0</v>
      </c>
      <c r="H45" s="162"/>
    </row>
    <row r="46" spans="1:8">
      <c r="A46" s="158" t="s">
        <v>337</v>
      </c>
      <c r="B46" s="281">
        <v>0</v>
      </c>
      <c r="C46" s="281">
        <v>0</v>
      </c>
      <c r="D46" s="281">
        <v>0</v>
      </c>
      <c r="E46" s="281">
        <v>0</v>
      </c>
      <c r="F46" s="281">
        <v>0</v>
      </c>
      <c r="G46" s="281">
        <v>0</v>
      </c>
      <c r="H46" s="162"/>
    </row>
    <row r="47" spans="1:8">
      <c r="A47" s="158" t="s">
        <v>338</v>
      </c>
      <c r="B47" s="281">
        <v>0</v>
      </c>
      <c r="C47" s="281">
        <v>0</v>
      </c>
      <c r="D47" s="281">
        <v>0</v>
      </c>
      <c r="E47" s="281">
        <v>0</v>
      </c>
      <c r="F47" s="281">
        <v>0</v>
      </c>
      <c r="G47" s="281">
        <v>0</v>
      </c>
      <c r="H47" s="161" t="s">
        <v>610</v>
      </c>
    </row>
    <row r="48" spans="1:8">
      <c r="A48" s="157" t="s">
        <v>339</v>
      </c>
      <c r="B48" s="281">
        <v>10000</v>
      </c>
      <c r="C48" s="281">
        <v>0</v>
      </c>
      <c r="D48" s="281">
        <v>10000</v>
      </c>
      <c r="E48" s="281">
        <v>0</v>
      </c>
      <c r="F48" s="281">
        <v>0</v>
      </c>
      <c r="G48" s="281">
        <v>10000</v>
      </c>
      <c r="H48" s="149"/>
    </row>
    <row r="49" spans="1:8">
      <c r="A49" s="158" t="s">
        <v>340</v>
      </c>
      <c r="B49" s="282">
        <v>10000</v>
      </c>
      <c r="C49" s="282">
        <v>0</v>
      </c>
      <c r="D49" s="281">
        <v>10000</v>
      </c>
      <c r="E49" s="282">
        <v>0</v>
      </c>
      <c r="F49" s="282">
        <v>0</v>
      </c>
      <c r="G49" s="281">
        <v>10000</v>
      </c>
      <c r="H49" s="161" t="s">
        <v>611</v>
      </c>
    </row>
    <row r="50" spans="1:8">
      <c r="A50" s="158" t="s">
        <v>341</v>
      </c>
      <c r="B50" s="281">
        <v>0</v>
      </c>
      <c r="C50" s="281">
        <v>0</v>
      </c>
      <c r="D50" s="281">
        <v>0</v>
      </c>
      <c r="E50" s="281">
        <v>0</v>
      </c>
      <c r="F50" s="281">
        <v>0</v>
      </c>
      <c r="G50" s="281">
        <v>0</v>
      </c>
      <c r="H50" s="161" t="s">
        <v>612</v>
      </c>
    </row>
    <row r="51" spans="1:8">
      <c r="A51" s="158" t="s">
        <v>342</v>
      </c>
      <c r="B51" s="281">
        <v>0</v>
      </c>
      <c r="C51" s="281">
        <v>0</v>
      </c>
      <c r="D51" s="281">
        <v>0</v>
      </c>
      <c r="E51" s="281">
        <v>0</v>
      </c>
      <c r="F51" s="281">
        <v>0</v>
      </c>
      <c r="G51" s="281">
        <v>0</v>
      </c>
      <c r="H51" s="161" t="s">
        <v>613</v>
      </c>
    </row>
    <row r="52" spans="1:8">
      <c r="A52" s="158" t="s">
        <v>343</v>
      </c>
      <c r="B52" s="281">
        <v>0</v>
      </c>
      <c r="C52" s="281">
        <v>0</v>
      </c>
      <c r="D52" s="281">
        <v>0</v>
      </c>
      <c r="E52" s="281">
        <v>0</v>
      </c>
      <c r="F52" s="281">
        <v>0</v>
      </c>
      <c r="G52" s="281">
        <v>0</v>
      </c>
      <c r="H52" s="161" t="s">
        <v>614</v>
      </c>
    </row>
    <row r="53" spans="1:8">
      <c r="A53" s="158" t="s">
        <v>344</v>
      </c>
      <c r="B53" s="281">
        <v>0</v>
      </c>
      <c r="C53" s="281">
        <v>0</v>
      </c>
      <c r="D53" s="281">
        <v>0</v>
      </c>
      <c r="E53" s="281">
        <v>0</v>
      </c>
      <c r="F53" s="281">
        <v>0</v>
      </c>
      <c r="G53" s="281">
        <v>0</v>
      </c>
      <c r="H53" s="161" t="s">
        <v>615</v>
      </c>
    </row>
    <row r="54" spans="1:8">
      <c r="A54" s="158" t="s">
        <v>345</v>
      </c>
      <c r="B54" s="281">
        <v>0</v>
      </c>
      <c r="C54" s="281">
        <v>0</v>
      </c>
      <c r="D54" s="281">
        <v>0</v>
      </c>
      <c r="E54" s="281">
        <v>0</v>
      </c>
      <c r="F54" s="281">
        <v>0</v>
      </c>
      <c r="G54" s="281">
        <v>0</v>
      </c>
      <c r="H54" s="161" t="s">
        <v>616</v>
      </c>
    </row>
    <row r="55" spans="1:8">
      <c r="A55" s="158" t="s">
        <v>346</v>
      </c>
      <c r="B55" s="281">
        <v>0</v>
      </c>
      <c r="C55" s="281">
        <v>0</v>
      </c>
      <c r="D55" s="281">
        <v>0</v>
      </c>
      <c r="E55" s="281">
        <v>0</v>
      </c>
      <c r="F55" s="281">
        <v>0</v>
      </c>
      <c r="G55" s="281">
        <v>0</v>
      </c>
      <c r="H55" s="161" t="s">
        <v>617</v>
      </c>
    </row>
    <row r="56" spans="1:8">
      <c r="A56" s="158" t="s">
        <v>347</v>
      </c>
      <c r="B56" s="281">
        <v>0</v>
      </c>
      <c r="C56" s="281">
        <v>0</v>
      </c>
      <c r="D56" s="281">
        <v>0</v>
      </c>
      <c r="E56" s="281">
        <v>0</v>
      </c>
      <c r="F56" s="281">
        <v>0</v>
      </c>
      <c r="G56" s="281">
        <v>0</v>
      </c>
      <c r="H56" s="161" t="s">
        <v>618</v>
      </c>
    </row>
    <row r="57" spans="1:8">
      <c r="A57" s="158" t="s">
        <v>348</v>
      </c>
      <c r="B57" s="281">
        <v>0</v>
      </c>
      <c r="C57" s="281">
        <v>0</v>
      </c>
      <c r="D57" s="281">
        <v>0</v>
      </c>
      <c r="E57" s="281">
        <v>0</v>
      </c>
      <c r="F57" s="281">
        <v>0</v>
      </c>
      <c r="G57" s="281">
        <v>0</v>
      </c>
      <c r="H57" s="161" t="s">
        <v>619</v>
      </c>
    </row>
    <row r="58" spans="1:8">
      <c r="A58" s="157" t="s">
        <v>349</v>
      </c>
      <c r="B58" s="281">
        <v>0</v>
      </c>
      <c r="C58" s="281">
        <v>0</v>
      </c>
      <c r="D58" s="281">
        <v>0</v>
      </c>
      <c r="E58" s="281">
        <v>0</v>
      </c>
      <c r="F58" s="281">
        <v>0</v>
      </c>
      <c r="G58" s="281">
        <v>0</v>
      </c>
      <c r="H58" s="149"/>
    </row>
    <row r="59" spans="1:8">
      <c r="A59" s="158" t="s">
        <v>350</v>
      </c>
      <c r="B59" s="281">
        <v>0</v>
      </c>
      <c r="C59" s="281">
        <v>0</v>
      </c>
      <c r="D59" s="281">
        <v>0</v>
      </c>
      <c r="E59" s="281">
        <v>0</v>
      </c>
      <c r="F59" s="281">
        <v>0</v>
      </c>
      <c r="G59" s="281">
        <v>0</v>
      </c>
      <c r="H59" s="161" t="s">
        <v>620</v>
      </c>
    </row>
    <row r="60" spans="1:8">
      <c r="A60" s="158" t="s">
        <v>351</v>
      </c>
      <c r="B60" s="281">
        <v>0</v>
      </c>
      <c r="C60" s="281">
        <v>0</v>
      </c>
      <c r="D60" s="281">
        <v>0</v>
      </c>
      <c r="E60" s="281">
        <v>0</v>
      </c>
      <c r="F60" s="281">
        <v>0</v>
      </c>
      <c r="G60" s="281">
        <v>0</v>
      </c>
      <c r="H60" s="161" t="s">
        <v>621</v>
      </c>
    </row>
    <row r="61" spans="1:8">
      <c r="A61" s="158" t="s">
        <v>352</v>
      </c>
      <c r="B61" s="281">
        <v>0</v>
      </c>
      <c r="C61" s="281">
        <v>0</v>
      </c>
      <c r="D61" s="281">
        <v>0</v>
      </c>
      <c r="E61" s="281">
        <v>0</v>
      </c>
      <c r="F61" s="281">
        <v>0</v>
      </c>
      <c r="G61" s="281">
        <v>0</v>
      </c>
      <c r="H61" s="161" t="s">
        <v>622</v>
      </c>
    </row>
    <row r="62" spans="1:8">
      <c r="A62" s="157" t="s">
        <v>353</v>
      </c>
      <c r="B62" s="281">
        <v>0</v>
      </c>
      <c r="C62" s="281">
        <v>0</v>
      </c>
      <c r="D62" s="281">
        <v>0</v>
      </c>
      <c r="E62" s="281">
        <v>0</v>
      </c>
      <c r="F62" s="281">
        <v>0</v>
      </c>
      <c r="G62" s="281">
        <v>0</v>
      </c>
      <c r="H62" s="149"/>
    </row>
    <row r="63" spans="1:8">
      <c r="A63" s="158" t="s">
        <v>354</v>
      </c>
      <c r="B63" s="281">
        <v>0</v>
      </c>
      <c r="C63" s="281">
        <v>0</v>
      </c>
      <c r="D63" s="281">
        <v>0</v>
      </c>
      <c r="E63" s="281">
        <v>0</v>
      </c>
      <c r="F63" s="281">
        <v>0</v>
      </c>
      <c r="G63" s="281">
        <v>0</v>
      </c>
      <c r="H63" s="161" t="s">
        <v>623</v>
      </c>
    </row>
    <row r="64" spans="1:8">
      <c r="A64" s="158" t="s">
        <v>355</v>
      </c>
      <c r="B64" s="281">
        <v>0</v>
      </c>
      <c r="C64" s="281">
        <v>0</v>
      </c>
      <c r="D64" s="281">
        <v>0</v>
      </c>
      <c r="E64" s="281">
        <v>0</v>
      </c>
      <c r="F64" s="281">
        <v>0</v>
      </c>
      <c r="G64" s="281">
        <v>0</v>
      </c>
      <c r="H64" s="161" t="s">
        <v>624</v>
      </c>
    </row>
    <row r="65" spans="1:8">
      <c r="A65" s="158" t="s">
        <v>356</v>
      </c>
      <c r="B65" s="281">
        <v>0</v>
      </c>
      <c r="C65" s="281">
        <v>0</v>
      </c>
      <c r="D65" s="281">
        <v>0</v>
      </c>
      <c r="E65" s="281">
        <v>0</v>
      </c>
      <c r="F65" s="281">
        <v>0</v>
      </c>
      <c r="G65" s="281">
        <v>0</v>
      </c>
      <c r="H65" s="161" t="s">
        <v>625</v>
      </c>
    </row>
    <row r="66" spans="1:8">
      <c r="A66" s="158" t="s">
        <v>357</v>
      </c>
      <c r="B66" s="281">
        <v>0</v>
      </c>
      <c r="C66" s="281">
        <v>0</v>
      </c>
      <c r="D66" s="281">
        <v>0</v>
      </c>
      <c r="E66" s="281">
        <v>0</v>
      </c>
      <c r="F66" s="281">
        <v>0</v>
      </c>
      <c r="G66" s="281">
        <v>0</v>
      </c>
      <c r="H66" s="161" t="s">
        <v>626</v>
      </c>
    </row>
    <row r="67" spans="1:8">
      <c r="A67" s="158" t="s">
        <v>358</v>
      </c>
      <c r="B67" s="281">
        <v>0</v>
      </c>
      <c r="C67" s="281">
        <v>0</v>
      </c>
      <c r="D67" s="281">
        <v>0</v>
      </c>
      <c r="E67" s="281">
        <v>0</v>
      </c>
      <c r="F67" s="281">
        <v>0</v>
      </c>
      <c r="G67" s="281">
        <v>0</v>
      </c>
      <c r="H67" s="161" t="s">
        <v>627</v>
      </c>
    </row>
    <row r="68" spans="1:8">
      <c r="A68" s="158" t="s">
        <v>359</v>
      </c>
      <c r="B68" s="281">
        <v>0</v>
      </c>
      <c r="C68" s="281">
        <v>0</v>
      </c>
      <c r="D68" s="281">
        <v>0</v>
      </c>
      <c r="E68" s="281">
        <v>0</v>
      </c>
      <c r="F68" s="281">
        <v>0</v>
      </c>
      <c r="G68" s="281">
        <v>0</v>
      </c>
      <c r="H68" s="161"/>
    </row>
    <row r="69" spans="1:8">
      <c r="A69" s="158" t="s">
        <v>360</v>
      </c>
      <c r="B69" s="281">
        <v>0</v>
      </c>
      <c r="C69" s="281">
        <v>0</v>
      </c>
      <c r="D69" s="281">
        <v>0</v>
      </c>
      <c r="E69" s="281">
        <v>0</v>
      </c>
      <c r="F69" s="281">
        <v>0</v>
      </c>
      <c r="G69" s="281">
        <v>0</v>
      </c>
      <c r="H69" s="161" t="s">
        <v>628</v>
      </c>
    </row>
    <row r="70" spans="1:8">
      <c r="A70" s="158" t="s">
        <v>361</v>
      </c>
      <c r="B70" s="281">
        <v>0</v>
      </c>
      <c r="C70" s="281">
        <v>0</v>
      </c>
      <c r="D70" s="281">
        <v>0</v>
      </c>
      <c r="E70" s="281">
        <v>0</v>
      </c>
      <c r="F70" s="281">
        <v>0</v>
      </c>
      <c r="G70" s="281">
        <v>0</v>
      </c>
      <c r="H70" s="161" t="s">
        <v>629</v>
      </c>
    </row>
    <row r="71" spans="1:8">
      <c r="A71" s="157" t="s">
        <v>362</v>
      </c>
      <c r="B71" s="281">
        <v>0</v>
      </c>
      <c r="C71" s="281">
        <v>0</v>
      </c>
      <c r="D71" s="281">
        <v>0</v>
      </c>
      <c r="E71" s="281">
        <v>0</v>
      </c>
      <c r="F71" s="281">
        <v>0</v>
      </c>
      <c r="G71" s="281">
        <v>0</v>
      </c>
      <c r="H71" s="149"/>
    </row>
    <row r="72" spans="1:8">
      <c r="A72" s="158" t="s">
        <v>363</v>
      </c>
      <c r="B72" s="281">
        <v>0</v>
      </c>
      <c r="C72" s="281">
        <v>0</v>
      </c>
      <c r="D72" s="281">
        <v>0</v>
      </c>
      <c r="E72" s="281">
        <v>0</v>
      </c>
      <c r="F72" s="281">
        <v>0</v>
      </c>
      <c r="G72" s="281">
        <v>0</v>
      </c>
      <c r="H72" s="161" t="s">
        <v>630</v>
      </c>
    </row>
    <row r="73" spans="1:8">
      <c r="A73" s="158" t="s">
        <v>364</v>
      </c>
      <c r="B73" s="281">
        <v>0</v>
      </c>
      <c r="C73" s="281">
        <v>0</v>
      </c>
      <c r="D73" s="281">
        <v>0</v>
      </c>
      <c r="E73" s="281">
        <v>0</v>
      </c>
      <c r="F73" s="281">
        <v>0</v>
      </c>
      <c r="G73" s="281">
        <v>0</v>
      </c>
      <c r="H73" s="161" t="s">
        <v>631</v>
      </c>
    </row>
    <row r="74" spans="1:8">
      <c r="A74" s="158" t="s">
        <v>365</v>
      </c>
      <c r="B74" s="281">
        <v>0</v>
      </c>
      <c r="C74" s="281">
        <v>0</v>
      </c>
      <c r="D74" s="281">
        <v>0</v>
      </c>
      <c r="E74" s="281">
        <v>0</v>
      </c>
      <c r="F74" s="281">
        <v>0</v>
      </c>
      <c r="G74" s="281">
        <v>0</v>
      </c>
      <c r="H74" s="161" t="s">
        <v>632</v>
      </c>
    </row>
    <row r="75" spans="1:8">
      <c r="A75" s="157" t="s">
        <v>366</v>
      </c>
      <c r="B75" s="281">
        <v>0</v>
      </c>
      <c r="C75" s="281">
        <v>0</v>
      </c>
      <c r="D75" s="281">
        <v>0</v>
      </c>
      <c r="E75" s="281">
        <v>0</v>
      </c>
      <c r="F75" s="281">
        <v>0</v>
      </c>
      <c r="G75" s="281">
        <v>0</v>
      </c>
      <c r="H75" s="149"/>
    </row>
    <row r="76" spans="1:8">
      <c r="A76" s="158" t="s">
        <v>367</v>
      </c>
      <c r="B76" s="281">
        <v>0</v>
      </c>
      <c r="C76" s="281">
        <v>0</v>
      </c>
      <c r="D76" s="281">
        <v>0</v>
      </c>
      <c r="E76" s="281">
        <v>0</v>
      </c>
      <c r="F76" s="281">
        <v>0</v>
      </c>
      <c r="G76" s="281">
        <v>0</v>
      </c>
      <c r="H76" s="161" t="s">
        <v>633</v>
      </c>
    </row>
    <row r="77" spans="1:8">
      <c r="A77" s="158" t="s">
        <v>368</v>
      </c>
      <c r="B77" s="281">
        <v>0</v>
      </c>
      <c r="C77" s="281">
        <v>0</v>
      </c>
      <c r="D77" s="281">
        <v>0</v>
      </c>
      <c r="E77" s="281">
        <v>0</v>
      </c>
      <c r="F77" s="281">
        <v>0</v>
      </c>
      <c r="G77" s="281">
        <v>0</v>
      </c>
      <c r="H77" s="161" t="s">
        <v>634</v>
      </c>
    </row>
    <row r="78" spans="1:8">
      <c r="A78" s="158" t="s">
        <v>369</v>
      </c>
      <c r="B78" s="281">
        <v>0</v>
      </c>
      <c r="C78" s="281">
        <v>0</v>
      </c>
      <c r="D78" s="281">
        <v>0</v>
      </c>
      <c r="E78" s="281">
        <v>0</v>
      </c>
      <c r="F78" s="281">
        <v>0</v>
      </c>
      <c r="G78" s="281">
        <v>0</v>
      </c>
      <c r="H78" s="161" t="s">
        <v>635</v>
      </c>
    </row>
    <row r="79" spans="1:8">
      <c r="A79" s="158" t="s">
        <v>370</v>
      </c>
      <c r="B79" s="281">
        <v>0</v>
      </c>
      <c r="C79" s="281">
        <v>0</v>
      </c>
      <c r="D79" s="281">
        <v>0</v>
      </c>
      <c r="E79" s="281">
        <v>0</v>
      </c>
      <c r="F79" s="281">
        <v>0</v>
      </c>
      <c r="G79" s="281">
        <v>0</v>
      </c>
      <c r="H79" s="161" t="s">
        <v>636</v>
      </c>
    </row>
    <row r="80" spans="1:8">
      <c r="A80" s="158" t="s">
        <v>371</v>
      </c>
      <c r="B80" s="281">
        <v>0</v>
      </c>
      <c r="C80" s="281">
        <v>0</v>
      </c>
      <c r="D80" s="281">
        <v>0</v>
      </c>
      <c r="E80" s="281">
        <v>0</v>
      </c>
      <c r="F80" s="281">
        <v>0</v>
      </c>
      <c r="G80" s="281">
        <v>0</v>
      </c>
      <c r="H80" s="161" t="s">
        <v>637</v>
      </c>
    </row>
    <row r="81" spans="1:8">
      <c r="A81" s="158" t="s">
        <v>372</v>
      </c>
      <c r="B81" s="281">
        <v>0</v>
      </c>
      <c r="C81" s="281">
        <v>0</v>
      </c>
      <c r="D81" s="281">
        <v>0</v>
      </c>
      <c r="E81" s="281">
        <v>0</v>
      </c>
      <c r="F81" s="281">
        <v>0</v>
      </c>
      <c r="G81" s="281">
        <v>0</v>
      </c>
      <c r="H81" s="161" t="s">
        <v>638</v>
      </c>
    </row>
    <row r="82" spans="1:8">
      <c r="A82" s="158" t="s">
        <v>373</v>
      </c>
      <c r="B82" s="281">
        <v>0</v>
      </c>
      <c r="C82" s="281">
        <v>0</v>
      </c>
      <c r="D82" s="281">
        <v>0</v>
      </c>
      <c r="E82" s="281">
        <v>0</v>
      </c>
      <c r="F82" s="281">
        <v>0</v>
      </c>
      <c r="G82" s="281">
        <v>0</v>
      </c>
      <c r="H82" s="161" t="s">
        <v>639</v>
      </c>
    </row>
    <row r="83" spans="1:8">
      <c r="A83" s="159"/>
      <c r="B83" s="283"/>
      <c r="C83" s="283"/>
      <c r="D83" s="283"/>
      <c r="E83" s="283"/>
      <c r="F83" s="283"/>
      <c r="G83" s="283"/>
      <c r="H83" s="149"/>
    </row>
    <row r="84" spans="1:8">
      <c r="A84" s="160" t="s">
        <v>374</v>
      </c>
      <c r="B84" s="280">
        <v>0</v>
      </c>
      <c r="C84" s="280">
        <v>0</v>
      </c>
      <c r="D84" s="280">
        <v>0</v>
      </c>
      <c r="E84" s="280">
        <v>0</v>
      </c>
      <c r="F84" s="280">
        <v>0</v>
      </c>
      <c r="G84" s="280">
        <v>0</v>
      </c>
      <c r="H84" s="149"/>
    </row>
    <row r="85" spans="1:8">
      <c r="A85" s="157" t="s">
        <v>301</v>
      </c>
      <c r="B85" s="281">
        <v>0</v>
      </c>
      <c r="C85" s="281">
        <v>0</v>
      </c>
      <c r="D85" s="281">
        <v>0</v>
      </c>
      <c r="E85" s="281">
        <v>0</v>
      </c>
      <c r="F85" s="281">
        <v>0</v>
      </c>
      <c r="G85" s="281">
        <v>0</v>
      </c>
      <c r="H85" s="149"/>
    </row>
    <row r="86" spans="1:8">
      <c r="A86" s="158" t="s">
        <v>302</v>
      </c>
      <c r="B86" s="281">
        <v>0</v>
      </c>
      <c r="C86" s="281">
        <v>0</v>
      </c>
      <c r="D86" s="281">
        <v>0</v>
      </c>
      <c r="E86" s="281">
        <v>0</v>
      </c>
      <c r="F86" s="281">
        <v>0</v>
      </c>
      <c r="G86" s="281">
        <v>0</v>
      </c>
      <c r="H86" s="161" t="s">
        <v>640</v>
      </c>
    </row>
    <row r="87" spans="1:8">
      <c r="A87" s="158" t="s">
        <v>303</v>
      </c>
      <c r="B87" s="281">
        <v>0</v>
      </c>
      <c r="C87" s="281">
        <v>0</v>
      </c>
      <c r="D87" s="281">
        <v>0</v>
      </c>
      <c r="E87" s="281">
        <v>0</v>
      </c>
      <c r="F87" s="281">
        <v>0</v>
      </c>
      <c r="G87" s="281">
        <v>0</v>
      </c>
      <c r="H87" s="161" t="s">
        <v>641</v>
      </c>
    </row>
    <row r="88" spans="1:8">
      <c r="A88" s="158" t="s">
        <v>304</v>
      </c>
      <c r="B88" s="281">
        <v>0</v>
      </c>
      <c r="C88" s="281">
        <v>0</v>
      </c>
      <c r="D88" s="281">
        <v>0</v>
      </c>
      <c r="E88" s="281">
        <v>0</v>
      </c>
      <c r="F88" s="281">
        <v>0</v>
      </c>
      <c r="G88" s="281">
        <v>0</v>
      </c>
      <c r="H88" s="161" t="s">
        <v>642</v>
      </c>
    </row>
    <row r="89" spans="1:8">
      <c r="A89" s="158" t="s">
        <v>305</v>
      </c>
      <c r="B89" s="281">
        <v>0</v>
      </c>
      <c r="C89" s="281">
        <v>0</v>
      </c>
      <c r="D89" s="281">
        <v>0</v>
      </c>
      <c r="E89" s="281">
        <v>0</v>
      </c>
      <c r="F89" s="281">
        <v>0</v>
      </c>
      <c r="G89" s="281">
        <v>0</v>
      </c>
      <c r="H89" s="161" t="s">
        <v>643</v>
      </c>
    </row>
    <row r="90" spans="1:8">
      <c r="A90" s="158" t="s">
        <v>306</v>
      </c>
      <c r="B90" s="281">
        <v>0</v>
      </c>
      <c r="C90" s="281">
        <v>0</v>
      </c>
      <c r="D90" s="281">
        <v>0</v>
      </c>
      <c r="E90" s="281">
        <v>0</v>
      </c>
      <c r="F90" s="281">
        <v>0</v>
      </c>
      <c r="G90" s="281">
        <v>0</v>
      </c>
      <c r="H90" s="161" t="s">
        <v>644</v>
      </c>
    </row>
    <row r="91" spans="1:8">
      <c r="A91" s="158" t="s">
        <v>307</v>
      </c>
      <c r="B91" s="281">
        <v>0</v>
      </c>
      <c r="C91" s="281">
        <v>0</v>
      </c>
      <c r="D91" s="281">
        <v>0</v>
      </c>
      <c r="E91" s="281">
        <v>0</v>
      </c>
      <c r="F91" s="281">
        <v>0</v>
      </c>
      <c r="G91" s="281">
        <v>0</v>
      </c>
      <c r="H91" s="161" t="s">
        <v>645</v>
      </c>
    </row>
    <row r="92" spans="1:8">
      <c r="A92" s="158" t="s">
        <v>308</v>
      </c>
      <c r="B92" s="281">
        <v>0</v>
      </c>
      <c r="C92" s="281">
        <v>0</v>
      </c>
      <c r="D92" s="281">
        <v>0</v>
      </c>
      <c r="E92" s="281">
        <v>0</v>
      </c>
      <c r="F92" s="281">
        <v>0</v>
      </c>
      <c r="G92" s="281">
        <v>0</v>
      </c>
      <c r="H92" s="161" t="s">
        <v>646</v>
      </c>
    </row>
    <row r="93" spans="1:8">
      <c r="A93" s="157" t="s">
        <v>309</v>
      </c>
      <c r="B93" s="281">
        <v>0</v>
      </c>
      <c r="C93" s="281">
        <v>0</v>
      </c>
      <c r="D93" s="281">
        <v>0</v>
      </c>
      <c r="E93" s="281">
        <v>0</v>
      </c>
      <c r="F93" s="281">
        <v>0</v>
      </c>
      <c r="G93" s="281">
        <v>0</v>
      </c>
      <c r="H93" s="149"/>
    </row>
    <row r="94" spans="1:8">
      <c r="A94" s="158" t="s">
        <v>310</v>
      </c>
      <c r="B94" s="281">
        <v>0</v>
      </c>
      <c r="C94" s="281">
        <v>0</v>
      </c>
      <c r="D94" s="281">
        <v>0</v>
      </c>
      <c r="E94" s="281">
        <v>0</v>
      </c>
      <c r="F94" s="281">
        <v>0</v>
      </c>
      <c r="G94" s="281">
        <v>0</v>
      </c>
      <c r="H94" s="161" t="s">
        <v>647</v>
      </c>
    </row>
    <row r="95" spans="1:8">
      <c r="A95" s="158" t="s">
        <v>311</v>
      </c>
      <c r="B95" s="281">
        <v>0</v>
      </c>
      <c r="C95" s="281">
        <v>0</v>
      </c>
      <c r="D95" s="281">
        <v>0</v>
      </c>
      <c r="E95" s="281">
        <v>0</v>
      </c>
      <c r="F95" s="281">
        <v>0</v>
      </c>
      <c r="G95" s="281">
        <v>0</v>
      </c>
      <c r="H95" s="161" t="s">
        <v>648</v>
      </c>
    </row>
    <row r="96" spans="1:8">
      <c r="A96" s="158" t="s">
        <v>312</v>
      </c>
      <c r="B96" s="281">
        <v>0</v>
      </c>
      <c r="C96" s="281">
        <v>0</v>
      </c>
      <c r="D96" s="281">
        <v>0</v>
      </c>
      <c r="E96" s="281">
        <v>0</v>
      </c>
      <c r="F96" s="281">
        <v>0</v>
      </c>
      <c r="G96" s="281">
        <v>0</v>
      </c>
      <c r="H96" s="161" t="s">
        <v>649</v>
      </c>
    </row>
    <row r="97" spans="1:8">
      <c r="A97" s="158" t="s">
        <v>313</v>
      </c>
      <c r="B97" s="281">
        <v>0</v>
      </c>
      <c r="C97" s="281">
        <v>0</v>
      </c>
      <c r="D97" s="281">
        <v>0</v>
      </c>
      <c r="E97" s="281">
        <v>0</v>
      </c>
      <c r="F97" s="281">
        <v>0</v>
      </c>
      <c r="G97" s="281">
        <v>0</v>
      </c>
      <c r="H97" s="161" t="s">
        <v>650</v>
      </c>
    </row>
    <row r="98" spans="1:8">
      <c r="A98" s="151" t="s">
        <v>314</v>
      </c>
      <c r="B98" s="281">
        <v>0</v>
      </c>
      <c r="C98" s="281">
        <v>0</v>
      </c>
      <c r="D98" s="281">
        <v>0</v>
      </c>
      <c r="E98" s="281">
        <v>0</v>
      </c>
      <c r="F98" s="281">
        <v>0</v>
      </c>
      <c r="G98" s="281">
        <v>0</v>
      </c>
      <c r="H98" s="161" t="s">
        <v>651</v>
      </c>
    </row>
    <row r="99" spans="1:8">
      <c r="A99" s="158" t="s">
        <v>315</v>
      </c>
      <c r="B99" s="281">
        <v>0</v>
      </c>
      <c r="C99" s="281">
        <v>0</v>
      </c>
      <c r="D99" s="281">
        <v>0</v>
      </c>
      <c r="E99" s="281">
        <v>0</v>
      </c>
      <c r="F99" s="281">
        <v>0</v>
      </c>
      <c r="G99" s="281">
        <v>0</v>
      </c>
      <c r="H99" s="161" t="s">
        <v>652</v>
      </c>
    </row>
    <row r="100" spans="1:8">
      <c r="A100" s="158" t="s">
        <v>316</v>
      </c>
      <c r="B100" s="281">
        <v>0</v>
      </c>
      <c r="C100" s="281">
        <v>0</v>
      </c>
      <c r="D100" s="281">
        <v>0</v>
      </c>
      <c r="E100" s="281">
        <v>0</v>
      </c>
      <c r="F100" s="281">
        <v>0</v>
      </c>
      <c r="G100" s="281">
        <v>0</v>
      </c>
      <c r="H100" s="161" t="s">
        <v>653</v>
      </c>
    </row>
    <row r="101" spans="1:8">
      <c r="A101" s="158" t="s">
        <v>317</v>
      </c>
      <c r="B101" s="281">
        <v>0</v>
      </c>
      <c r="C101" s="281">
        <v>0</v>
      </c>
      <c r="D101" s="281">
        <v>0</v>
      </c>
      <c r="E101" s="281">
        <v>0</v>
      </c>
      <c r="F101" s="281">
        <v>0</v>
      </c>
      <c r="G101" s="281">
        <v>0</v>
      </c>
      <c r="H101" s="161" t="s">
        <v>654</v>
      </c>
    </row>
    <row r="102" spans="1:8">
      <c r="A102" s="158" t="s">
        <v>318</v>
      </c>
      <c r="B102" s="281">
        <v>0</v>
      </c>
      <c r="C102" s="281">
        <v>0</v>
      </c>
      <c r="D102" s="281">
        <v>0</v>
      </c>
      <c r="E102" s="281">
        <v>0</v>
      </c>
      <c r="F102" s="281">
        <v>0</v>
      </c>
      <c r="G102" s="281">
        <v>0</v>
      </c>
      <c r="H102" s="161" t="s">
        <v>655</v>
      </c>
    </row>
    <row r="103" spans="1:8">
      <c r="A103" s="157" t="s">
        <v>319</v>
      </c>
      <c r="B103" s="281">
        <v>0</v>
      </c>
      <c r="C103" s="281">
        <v>0</v>
      </c>
      <c r="D103" s="281">
        <v>0</v>
      </c>
      <c r="E103" s="281">
        <v>0</v>
      </c>
      <c r="F103" s="281">
        <v>0</v>
      </c>
      <c r="G103" s="281">
        <v>0</v>
      </c>
      <c r="H103" s="149"/>
    </row>
    <row r="104" spans="1:8">
      <c r="A104" s="158" t="s">
        <v>320</v>
      </c>
      <c r="B104" s="281">
        <v>0</v>
      </c>
      <c r="C104" s="281">
        <v>0</v>
      </c>
      <c r="D104" s="281">
        <v>0</v>
      </c>
      <c r="E104" s="281">
        <v>0</v>
      </c>
      <c r="F104" s="281">
        <v>0</v>
      </c>
      <c r="G104" s="281">
        <v>0</v>
      </c>
      <c r="H104" s="161" t="s">
        <v>656</v>
      </c>
    </row>
    <row r="105" spans="1:8">
      <c r="A105" s="158" t="s">
        <v>321</v>
      </c>
      <c r="B105" s="281">
        <v>0</v>
      </c>
      <c r="C105" s="281">
        <v>0</v>
      </c>
      <c r="D105" s="281">
        <v>0</v>
      </c>
      <c r="E105" s="281">
        <v>0</v>
      </c>
      <c r="F105" s="281">
        <v>0</v>
      </c>
      <c r="G105" s="281">
        <v>0</v>
      </c>
      <c r="H105" s="161" t="s">
        <v>657</v>
      </c>
    </row>
    <row r="106" spans="1:8">
      <c r="A106" s="158" t="s">
        <v>322</v>
      </c>
      <c r="B106" s="281">
        <v>0</v>
      </c>
      <c r="C106" s="281">
        <v>0</v>
      </c>
      <c r="D106" s="281">
        <v>0</v>
      </c>
      <c r="E106" s="281">
        <v>0</v>
      </c>
      <c r="F106" s="281">
        <v>0</v>
      </c>
      <c r="G106" s="281">
        <v>0</v>
      </c>
      <c r="H106" s="161" t="s">
        <v>658</v>
      </c>
    </row>
    <row r="107" spans="1:8">
      <c r="A107" s="158" t="s">
        <v>323</v>
      </c>
      <c r="B107" s="281">
        <v>0</v>
      </c>
      <c r="C107" s="281">
        <v>0</v>
      </c>
      <c r="D107" s="281">
        <v>0</v>
      </c>
      <c r="E107" s="281">
        <v>0</v>
      </c>
      <c r="F107" s="281">
        <v>0</v>
      </c>
      <c r="G107" s="281">
        <v>0</v>
      </c>
      <c r="H107" s="161" t="s">
        <v>659</v>
      </c>
    </row>
    <row r="108" spans="1:8">
      <c r="A108" s="158" t="s">
        <v>324</v>
      </c>
      <c r="B108" s="281">
        <v>0</v>
      </c>
      <c r="C108" s="281">
        <v>0</v>
      </c>
      <c r="D108" s="281">
        <v>0</v>
      </c>
      <c r="E108" s="281">
        <v>0</v>
      </c>
      <c r="F108" s="281">
        <v>0</v>
      </c>
      <c r="G108" s="281">
        <v>0</v>
      </c>
      <c r="H108" s="161" t="s">
        <v>660</v>
      </c>
    </row>
    <row r="109" spans="1:8">
      <c r="A109" s="158" t="s">
        <v>325</v>
      </c>
      <c r="B109" s="281">
        <v>0</v>
      </c>
      <c r="C109" s="281">
        <v>0</v>
      </c>
      <c r="D109" s="281">
        <v>0</v>
      </c>
      <c r="E109" s="281">
        <v>0</v>
      </c>
      <c r="F109" s="281">
        <v>0</v>
      </c>
      <c r="G109" s="281">
        <v>0</v>
      </c>
      <c r="H109" s="161" t="s">
        <v>661</v>
      </c>
    </row>
    <row r="110" spans="1:8">
      <c r="A110" s="158" t="s">
        <v>326</v>
      </c>
      <c r="B110" s="281">
        <v>0</v>
      </c>
      <c r="C110" s="281">
        <v>0</v>
      </c>
      <c r="D110" s="281">
        <v>0</v>
      </c>
      <c r="E110" s="281">
        <v>0</v>
      </c>
      <c r="F110" s="281">
        <v>0</v>
      </c>
      <c r="G110" s="281">
        <v>0</v>
      </c>
      <c r="H110" s="161" t="s">
        <v>662</v>
      </c>
    </row>
    <row r="111" spans="1:8">
      <c r="A111" s="158" t="s">
        <v>327</v>
      </c>
      <c r="B111" s="281">
        <v>0</v>
      </c>
      <c r="C111" s="281">
        <v>0</v>
      </c>
      <c r="D111" s="281">
        <v>0</v>
      </c>
      <c r="E111" s="281">
        <v>0</v>
      </c>
      <c r="F111" s="281">
        <v>0</v>
      </c>
      <c r="G111" s="281">
        <v>0</v>
      </c>
      <c r="H111" s="161" t="s">
        <v>663</v>
      </c>
    </row>
    <row r="112" spans="1:8">
      <c r="A112" s="158" t="s">
        <v>328</v>
      </c>
      <c r="B112" s="281">
        <v>0</v>
      </c>
      <c r="C112" s="281">
        <v>0</v>
      </c>
      <c r="D112" s="281">
        <v>0</v>
      </c>
      <c r="E112" s="281">
        <v>0</v>
      </c>
      <c r="F112" s="281">
        <v>0</v>
      </c>
      <c r="G112" s="281">
        <v>0</v>
      </c>
      <c r="H112" s="161" t="s">
        <v>664</v>
      </c>
    </row>
    <row r="113" spans="1:8">
      <c r="A113" s="157" t="s">
        <v>329</v>
      </c>
      <c r="B113" s="281">
        <v>0</v>
      </c>
      <c r="C113" s="281">
        <v>0</v>
      </c>
      <c r="D113" s="281">
        <v>0</v>
      </c>
      <c r="E113" s="281">
        <v>0</v>
      </c>
      <c r="F113" s="281">
        <v>0</v>
      </c>
      <c r="G113" s="281">
        <v>0</v>
      </c>
      <c r="H113" s="149"/>
    </row>
    <row r="114" spans="1:8">
      <c r="A114" s="158" t="s">
        <v>330</v>
      </c>
      <c r="B114" s="281">
        <v>0</v>
      </c>
      <c r="C114" s="281">
        <v>0</v>
      </c>
      <c r="D114" s="281">
        <v>0</v>
      </c>
      <c r="E114" s="281">
        <v>0</v>
      </c>
      <c r="F114" s="281">
        <v>0</v>
      </c>
      <c r="G114" s="281">
        <v>0</v>
      </c>
      <c r="H114" s="161" t="s">
        <v>665</v>
      </c>
    </row>
    <row r="115" spans="1:8">
      <c r="A115" s="158" t="s">
        <v>331</v>
      </c>
      <c r="B115" s="281">
        <v>0</v>
      </c>
      <c r="C115" s="281">
        <v>0</v>
      </c>
      <c r="D115" s="281">
        <v>0</v>
      </c>
      <c r="E115" s="281">
        <v>0</v>
      </c>
      <c r="F115" s="281">
        <v>0</v>
      </c>
      <c r="G115" s="281">
        <v>0</v>
      </c>
      <c r="H115" s="161" t="s">
        <v>666</v>
      </c>
    </row>
    <row r="116" spans="1:8">
      <c r="A116" s="158" t="s">
        <v>332</v>
      </c>
      <c r="B116" s="281">
        <v>0</v>
      </c>
      <c r="C116" s="281">
        <v>0</v>
      </c>
      <c r="D116" s="281">
        <v>0</v>
      </c>
      <c r="E116" s="281">
        <v>0</v>
      </c>
      <c r="F116" s="281">
        <v>0</v>
      </c>
      <c r="G116" s="281">
        <v>0</v>
      </c>
      <c r="H116" s="161" t="s">
        <v>667</v>
      </c>
    </row>
    <row r="117" spans="1:8">
      <c r="A117" s="158" t="s">
        <v>333</v>
      </c>
      <c r="B117" s="281">
        <v>0</v>
      </c>
      <c r="C117" s="281">
        <v>0</v>
      </c>
      <c r="D117" s="281">
        <v>0</v>
      </c>
      <c r="E117" s="281">
        <v>0</v>
      </c>
      <c r="F117" s="281">
        <v>0</v>
      </c>
      <c r="G117" s="281">
        <v>0</v>
      </c>
      <c r="H117" s="161" t="s">
        <v>668</v>
      </c>
    </row>
    <row r="118" spans="1:8">
      <c r="A118" s="158" t="s">
        <v>334</v>
      </c>
      <c r="B118" s="281">
        <v>0</v>
      </c>
      <c r="C118" s="281">
        <v>0</v>
      </c>
      <c r="D118" s="281">
        <v>0</v>
      </c>
      <c r="E118" s="281">
        <v>0</v>
      </c>
      <c r="F118" s="281">
        <v>0</v>
      </c>
      <c r="G118" s="281">
        <v>0</v>
      </c>
      <c r="H118" s="161" t="s">
        <v>669</v>
      </c>
    </row>
    <row r="119" spans="1:8">
      <c r="A119" s="158" t="s">
        <v>335</v>
      </c>
      <c r="B119" s="281">
        <v>0</v>
      </c>
      <c r="C119" s="281">
        <v>0</v>
      </c>
      <c r="D119" s="281">
        <v>0</v>
      </c>
      <c r="E119" s="281">
        <v>0</v>
      </c>
      <c r="F119" s="281">
        <v>0</v>
      </c>
      <c r="G119" s="281">
        <v>0</v>
      </c>
      <c r="H119" s="161" t="s">
        <v>670</v>
      </c>
    </row>
    <row r="120" spans="1:8">
      <c r="A120" s="158" t="s">
        <v>336</v>
      </c>
      <c r="B120" s="281">
        <v>0</v>
      </c>
      <c r="C120" s="281">
        <v>0</v>
      </c>
      <c r="D120" s="281">
        <v>0</v>
      </c>
      <c r="E120" s="281">
        <v>0</v>
      </c>
      <c r="F120" s="281">
        <v>0</v>
      </c>
      <c r="G120" s="281">
        <v>0</v>
      </c>
      <c r="H120" s="162"/>
    </row>
    <row r="121" spans="1:8">
      <c r="A121" s="158" t="s">
        <v>337</v>
      </c>
      <c r="B121" s="281">
        <v>0</v>
      </c>
      <c r="C121" s="281">
        <v>0</v>
      </c>
      <c r="D121" s="281">
        <v>0</v>
      </c>
      <c r="E121" s="281">
        <v>0</v>
      </c>
      <c r="F121" s="281">
        <v>0</v>
      </c>
      <c r="G121" s="281">
        <v>0</v>
      </c>
      <c r="H121" s="162"/>
    </row>
    <row r="122" spans="1:8">
      <c r="A122" s="158" t="s">
        <v>338</v>
      </c>
      <c r="B122" s="281">
        <v>0</v>
      </c>
      <c r="C122" s="281">
        <v>0</v>
      </c>
      <c r="D122" s="281">
        <v>0</v>
      </c>
      <c r="E122" s="281">
        <v>0</v>
      </c>
      <c r="F122" s="281">
        <v>0</v>
      </c>
      <c r="G122" s="281">
        <v>0</v>
      </c>
      <c r="H122" s="161" t="s">
        <v>671</v>
      </c>
    </row>
    <row r="123" spans="1:8">
      <c r="A123" s="157" t="s">
        <v>339</v>
      </c>
      <c r="B123" s="281">
        <v>0</v>
      </c>
      <c r="C123" s="281">
        <v>0</v>
      </c>
      <c r="D123" s="281">
        <v>0</v>
      </c>
      <c r="E123" s="281">
        <v>0</v>
      </c>
      <c r="F123" s="281">
        <v>0</v>
      </c>
      <c r="G123" s="281">
        <v>0</v>
      </c>
      <c r="H123" s="149"/>
    </row>
    <row r="124" spans="1:8">
      <c r="A124" s="158" t="s">
        <v>340</v>
      </c>
      <c r="B124" s="281">
        <v>0</v>
      </c>
      <c r="C124" s="281">
        <v>0</v>
      </c>
      <c r="D124" s="281">
        <v>0</v>
      </c>
      <c r="E124" s="281">
        <v>0</v>
      </c>
      <c r="F124" s="281">
        <v>0</v>
      </c>
      <c r="G124" s="281">
        <v>0</v>
      </c>
      <c r="H124" s="161" t="s">
        <v>672</v>
      </c>
    </row>
    <row r="125" spans="1:8">
      <c r="A125" s="158" t="s">
        <v>341</v>
      </c>
      <c r="B125" s="281">
        <v>0</v>
      </c>
      <c r="C125" s="281">
        <v>0</v>
      </c>
      <c r="D125" s="281">
        <v>0</v>
      </c>
      <c r="E125" s="281">
        <v>0</v>
      </c>
      <c r="F125" s="281">
        <v>0</v>
      </c>
      <c r="G125" s="281">
        <v>0</v>
      </c>
      <c r="H125" s="161" t="s">
        <v>673</v>
      </c>
    </row>
    <row r="126" spans="1:8">
      <c r="A126" s="158" t="s">
        <v>342</v>
      </c>
      <c r="B126" s="281">
        <v>0</v>
      </c>
      <c r="C126" s="281">
        <v>0</v>
      </c>
      <c r="D126" s="281">
        <v>0</v>
      </c>
      <c r="E126" s="281">
        <v>0</v>
      </c>
      <c r="F126" s="281">
        <v>0</v>
      </c>
      <c r="G126" s="281">
        <v>0</v>
      </c>
      <c r="H126" s="161" t="s">
        <v>674</v>
      </c>
    </row>
    <row r="127" spans="1:8">
      <c r="A127" s="158" t="s">
        <v>343</v>
      </c>
      <c r="B127" s="281">
        <v>0</v>
      </c>
      <c r="C127" s="281">
        <v>0</v>
      </c>
      <c r="D127" s="281">
        <v>0</v>
      </c>
      <c r="E127" s="281">
        <v>0</v>
      </c>
      <c r="F127" s="281">
        <v>0</v>
      </c>
      <c r="G127" s="281">
        <v>0</v>
      </c>
      <c r="H127" s="161" t="s">
        <v>675</v>
      </c>
    </row>
    <row r="128" spans="1:8">
      <c r="A128" s="158" t="s">
        <v>344</v>
      </c>
      <c r="B128" s="281">
        <v>0</v>
      </c>
      <c r="C128" s="281">
        <v>0</v>
      </c>
      <c r="D128" s="281">
        <v>0</v>
      </c>
      <c r="E128" s="281">
        <v>0</v>
      </c>
      <c r="F128" s="281">
        <v>0</v>
      </c>
      <c r="G128" s="281">
        <v>0</v>
      </c>
      <c r="H128" s="161" t="s">
        <v>676</v>
      </c>
    </row>
    <row r="129" spans="1:8">
      <c r="A129" s="158" t="s">
        <v>345</v>
      </c>
      <c r="B129" s="281">
        <v>0</v>
      </c>
      <c r="C129" s="281">
        <v>0</v>
      </c>
      <c r="D129" s="281">
        <v>0</v>
      </c>
      <c r="E129" s="281">
        <v>0</v>
      </c>
      <c r="F129" s="281">
        <v>0</v>
      </c>
      <c r="G129" s="281">
        <v>0</v>
      </c>
      <c r="H129" s="161" t="s">
        <v>677</v>
      </c>
    </row>
    <row r="130" spans="1:8">
      <c r="A130" s="158" t="s">
        <v>346</v>
      </c>
      <c r="B130" s="281">
        <v>0</v>
      </c>
      <c r="C130" s="281">
        <v>0</v>
      </c>
      <c r="D130" s="281">
        <v>0</v>
      </c>
      <c r="E130" s="281">
        <v>0</v>
      </c>
      <c r="F130" s="281">
        <v>0</v>
      </c>
      <c r="G130" s="281">
        <v>0</v>
      </c>
      <c r="H130" s="161" t="s">
        <v>678</v>
      </c>
    </row>
    <row r="131" spans="1:8">
      <c r="A131" s="158" t="s">
        <v>347</v>
      </c>
      <c r="B131" s="281">
        <v>0</v>
      </c>
      <c r="C131" s="281">
        <v>0</v>
      </c>
      <c r="D131" s="281">
        <v>0</v>
      </c>
      <c r="E131" s="281">
        <v>0</v>
      </c>
      <c r="F131" s="281">
        <v>0</v>
      </c>
      <c r="G131" s="281">
        <v>0</v>
      </c>
      <c r="H131" s="161" t="s">
        <v>679</v>
      </c>
    </row>
    <row r="132" spans="1:8">
      <c r="A132" s="158" t="s">
        <v>348</v>
      </c>
      <c r="B132" s="281">
        <v>0</v>
      </c>
      <c r="C132" s="281">
        <v>0</v>
      </c>
      <c r="D132" s="281">
        <v>0</v>
      </c>
      <c r="E132" s="281">
        <v>0</v>
      </c>
      <c r="F132" s="281">
        <v>0</v>
      </c>
      <c r="G132" s="281">
        <v>0</v>
      </c>
      <c r="H132" s="161" t="s">
        <v>680</v>
      </c>
    </row>
    <row r="133" spans="1:8">
      <c r="A133" s="157" t="s">
        <v>349</v>
      </c>
      <c r="B133" s="281">
        <v>0</v>
      </c>
      <c r="C133" s="281">
        <v>0</v>
      </c>
      <c r="D133" s="281">
        <v>0</v>
      </c>
      <c r="E133" s="281">
        <v>0</v>
      </c>
      <c r="F133" s="281">
        <v>0</v>
      </c>
      <c r="G133" s="281">
        <v>0</v>
      </c>
      <c r="H133" s="149"/>
    </row>
    <row r="134" spans="1:8">
      <c r="A134" s="158" t="s">
        <v>350</v>
      </c>
      <c r="B134" s="281">
        <v>0</v>
      </c>
      <c r="C134" s="281">
        <v>0</v>
      </c>
      <c r="D134" s="281">
        <v>0</v>
      </c>
      <c r="E134" s="281">
        <v>0</v>
      </c>
      <c r="F134" s="281">
        <v>0</v>
      </c>
      <c r="G134" s="281">
        <v>0</v>
      </c>
      <c r="H134" s="161" t="s">
        <v>681</v>
      </c>
    </row>
    <row r="135" spans="1:8">
      <c r="A135" s="158" t="s">
        <v>351</v>
      </c>
      <c r="B135" s="281">
        <v>0</v>
      </c>
      <c r="C135" s="281">
        <v>0</v>
      </c>
      <c r="D135" s="281">
        <v>0</v>
      </c>
      <c r="E135" s="281">
        <v>0</v>
      </c>
      <c r="F135" s="281">
        <v>0</v>
      </c>
      <c r="G135" s="281">
        <v>0</v>
      </c>
      <c r="H135" s="161" t="s">
        <v>682</v>
      </c>
    </row>
    <row r="136" spans="1:8">
      <c r="A136" s="158" t="s">
        <v>352</v>
      </c>
      <c r="B136" s="281">
        <v>0</v>
      </c>
      <c r="C136" s="281">
        <v>0</v>
      </c>
      <c r="D136" s="281">
        <v>0</v>
      </c>
      <c r="E136" s="281">
        <v>0</v>
      </c>
      <c r="F136" s="281">
        <v>0</v>
      </c>
      <c r="G136" s="281">
        <v>0</v>
      </c>
      <c r="H136" s="161" t="s">
        <v>683</v>
      </c>
    </row>
    <row r="137" spans="1:8">
      <c r="A137" s="157" t="s">
        <v>353</v>
      </c>
      <c r="B137" s="281">
        <v>0</v>
      </c>
      <c r="C137" s="281">
        <v>0</v>
      </c>
      <c r="D137" s="281">
        <v>0</v>
      </c>
      <c r="E137" s="281">
        <v>0</v>
      </c>
      <c r="F137" s="281">
        <v>0</v>
      </c>
      <c r="G137" s="281">
        <v>0</v>
      </c>
      <c r="H137" s="149"/>
    </row>
    <row r="138" spans="1:8">
      <c r="A138" s="158" t="s">
        <v>354</v>
      </c>
      <c r="B138" s="281">
        <v>0</v>
      </c>
      <c r="C138" s="281">
        <v>0</v>
      </c>
      <c r="D138" s="281">
        <v>0</v>
      </c>
      <c r="E138" s="281">
        <v>0</v>
      </c>
      <c r="F138" s="281">
        <v>0</v>
      </c>
      <c r="G138" s="281">
        <v>0</v>
      </c>
      <c r="H138" s="161" t="s">
        <v>684</v>
      </c>
    </row>
    <row r="139" spans="1:8">
      <c r="A139" s="158" t="s">
        <v>355</v>
      </c>
      <c r="B139" s="281">
        <v>0</v>
      </c>
      <c r="C139" s="281">
        <v>0</v>
      </c>
      <c r="D139" s="281">
        <v>0</v>
      </c>
      <c r="E139" s="281">
        <v>0</v>
      </c>
      <c r="F139" s="281">
        <v>0</v>
      </c>
      <c r="G139" s="281">
        <v>0</v>
      </c>
      <c r="H139" s="161" t="s">
        <v>685</v>
      </c>
    </row>
    <row r="140" spans="1:8">
      <c r="A140" s="158" t="s">
        <v>356</v>
      </c>
      <c r="B140" s="281">
        <v>0</v>
      </c>
      <c r="C140" s="281">
        <v>0</v>
      </c>
      <c r="D140" s="281">
        <v>0</v>
      </c>
      <c r="E140" s="281">
        <v>0</v>
      </c>
      <c r="F140" s="281">
        <v>0</v>
      </c>
      <c r="G140" s="281">
        <v>0</v>
      </c>
      <c r="H140" s="161" t="s">
        <v>686</v>
      </c>
    </row>
    <row r="141" spans="1:8">
      <c r="A141" s="158" t="s">
        <v>357</v>
      </c>
      <c r="B141" s="281">
        <v>0</v>
      </c>
      <c r="C141" s="281">
        <v>0</v>
      </c>
      <c r="D141" s="281">
        <v>0</v>
      </c>
      <c r="E141" s="281">
        <v>0</v>
      </c>
      <c r="F141" s="281">
        <v>0</v>
      </c>
      <c r="G141" s="281">
        <v>0</v>
      </c>
      <c r="H141" s="161" t="s">
        <v>687</v>
      </c>
    </row>
    <row r="142" spans="1:8">
      <c r="A142" s="158" t="s">
        <v>358</v>
      </c>
      <c r="B142" s="281">
        <v>0</v>
      </c>
      <c r="C142" s="281">
        <v>0</v>
      </c>
      <c r="D142" s="281">
        <v>0</v>
      </c>
      <c r="E142" s="281">
        <v>0</v>
      </c>
      <c r="F142" s="281">
        <v>0</v>
      </c>
      <c r="G142" s="281">
        <v>0</v>
      </c>
      <c r="H142" s="161" t="s">
        <v>688</v>
      </c>
    </row>
    <row r="143" spans="1:8">
      <c r="A143" s="158" t="s">
        <v>359</v>
      </c>
      <c r="B143" s="281">
        <v>0</v>
      </c>
      <c r="C143" s="281">
        <v>0</v>
      </c>
      <c r="D143" s="281">
        <v>0</v>
      </c>
      <c r="E143" s="281">
        <v>0</v>
      </c>
      <c r="F143" s="281">
        <v>0</v>
      </c>
      <c r="G143" s="281">
        <v>0</v>
      </c>
      <c r="H143" s="161"/>
    </row>
    <row r="144" spans="1:8">
      <c r="A144" s="158" t="s">
        <v>360</v>
      </c>
      <c r="B144" s="281">
        <v>0</v>
      </c>
      <c r="C144" s="281">
        <v>0</v>
      </c>
      <c r="D144" s="281">
        <v>0</v>
      </c>
      <c r="E144" s="281">
        <v>0</v>
      </c>
      <c r="F144" s="281">
        <v>0</v>
      </c>
      <c r="G144" s="281">
        <v>0</v>
      </c>
      <c r="H144" s="161" t="s">
        <v>689</v>
      </c>
    </row>
    <row r="145" spans="1:8">
      <c r="A145" s="158" t="s">
        <v>361</v>
      </c>
      <c r="B145" s="281">
        <v>0</v>
      </c>
      <c r="C145" s="281">
        <v>0</v>
      </c>
      <c r="D145" s="281">
        <v>0</v>
      </c>
      <c r="E145" s="281">
        <v>0</v>
      </c>
      <c r="F145" s="281">
        <v>0</v>
      </c>
      <c r="G145" s="281">
        <v>0</v>
      </c>
      <c r="H145" s="161" t="s">
        <v>690</v>
      </c>
    </row>
    <row r="146" spans="1:8">
      <c r="A146" s="157" t="s">
        <v>362</v>
      </c>
      <c r="B146" s="281">
        <v>0</v>
      </c>
      <c r="C146" s="281">
        <v>0</v>
      </c>
      <c r="D146" s="281">
        <v>0</v>
      </c>
      <c r="E146" s="281">
        <v>0</v>
      </c>
      <c r="F146" s="281">
        <v>0</v>
      </c>
      <c r="G146" s="281">
        <v>0</v>
      </c>
      <c r="H146" s="149"/>
    </row>
    <row r="147" spans="1:8">
      <c r="A147" s="158" t="s">
        <v>363</v>
      </c>
      <c r="B147" s="281">
        <v>0</v>
      </c>
      <c r="C147" s="281">
        <v>0</v>
      </c>
      <c r="D147" s="281">
        <v>0</v>
      </c>
      <c r="E147" s="281">
        <v>0</v>
      </c>
      <c r="F147" s="281">
        <v>0</v>
      </c>
      <c r="G147" s="281">
        <v>0</v>
      </c>
      <c r="H147" s="161" t="s">
        <v>691</v>
      </c>
    </row>
    <row r="148" spans="1:8">
      <c r="A148" s="158" t="s">
        <v>364</v>
      </c>
      <c r="B148" s="281">
        <v>0</v>
      </c>
      <c r="C148" s="281">
        <v>0</v>
      </c>
      <c r="D148" s="281">
        <v>0</v>
      </c>
      <c r="E148" s="281">
        <v>0</v>
      </c>
      <c r="F148" s="281">
        <v>0</v>
      </c>
      <c r="G148" s="281">
        <v>0</v>
      </c>
      <c r="H148" s="161" t="s">
        <v>692</v>
      </c>
    </row>
    <row r="149" spans="1:8">
      <c r="A149" s="158" t="s">
        <v>365</v>
      </c>
      <c r="B149" s="281">
        <v>0</v>
      </c>
      <c r="C149" s="281">
        <v>0</v>
      </c>
      <c r="D149" s="281">
        <v>0</v>
      </c>
      <c r="E149" s="281">
        <v>0</v>
      </c>
      <c r="F149" s="281">
        <v>0</v>
      </c>
      <c r="G149" s="281">
        <v>0</v>
      </c>
      <c r="H149" s="161" t="s">
        <v>693</v>
      </c>
    </row>
    <row r="150" spans="1:8">
      <c r="A150" s="157" t="s">
        <v>366</v>
      </c>
      <c r="B150" s="281">
        <v>0</v>
      </c>
      <c r="C150" s="281">
        <v>0</v>
      </c>
      <c r="D150" s="281">
        <v>0</v>
      </c>
      <c r="E150" s="281">
        <v>0</v>
      </c>
      <c r="F150" s="281">
        <v>0</v>
      </c>
      <c r="G150" s="281">
        <v>0</v>
      </c>
      <c r="H150" s="149"/>
    </row>
    <row r="151" spans="1:8">
      <c r="A151" s="158" t="s">
        <v>367</v>
      </c>
      <c r="B151" s="281">
        <v>0</v>
      </c>
      <c r="C151" s="281">
        <v>0</v>
      </c>
      <c r="D151" s="281">
        <v>0</v>
      </c>
      <c r="E151" s="281">
        <v>0</v>
      </c>
      <c r="F151" s="281">
        <v>0</v>
      </c>
      <c r="G151" s="281">
        <v>0</v>
      </c>
      <c r="H151" s="161" t="s">
        <v>694</v>
      </c>
    </row>
    <row r="152" spans="1:8">
      <c r="A152" s="158" t="s">
        <v>368</v>
      </c>
      <c r="B152" s="281">
        <v>0</v>
      </c>
      <c r="C152" s="281">
        <v>0</v>
      </c>
      <c r="D152" s="281">
        <v>0</v>
      </c>
      <c r="E152" s="281">
        <v>0</v>
      </c>
      <c r="F152" s="281">
        <v>0</v>
      </c>
      <c r="G152" s="281">
        <v>0</v>
      </c>
      <c r="H152" s="161" t="s">
        <v>695</v>
      </c>
    </row>
    <row r="153" spans="1:8">
      <c r="A153" s="158" t="s">
        <v>369</v>
      </c>
      <c r="B153" s="281">
        <v>0</v>
      </c>
      <c r="C153" s="281">
        <v>0</v>
      </c>
      <c r="D153" s="281">
        <v>0</v>
      </c>
      <c r="E153" s="281">
        <v>0</v>
      </c>
      <c r="F153" s="281">
        <v>0</v>
      </c>
      <c r="G153" s="281">
        <v>0</v>
      </c>
      <c r="H153" s="161" t="s">
        <v>696</v>
      </c>
    </row>
    <row r="154" spans="1:8">
      <c r="A154" s="151" t="s">
        <v>370</v>
      </c>
      <c r="B154" s="281">
        <v>0</v>
      </c>
      <c r="C154" s="281">
        <v>0</v>
      </c>
      <c r="D154" s="281">
        <v>0</v>
      </c>
      <c r="E154" s="281">
        <v>0</v>
      </c>
      <c r="F154" s="281">
        <v>0</v>
      </c>
      <c r="G154" s="281">
        <v>0</v>
      </c>
      <c r="H154" s="161" t="s">
        <v>697</v>
      </c>
    </row>
    <row r="155" spans="1:8">
      <c r="A155" s="158" t="s">
        <v>371</v>
      </c>
      <c r="B155" s="281">
        <v>0</v>
      </c>
      <c r="C155" s="281">
        <v>0</v>
      </c>
      <c r="D155" s="281">
        <v>0</v>
      </c>
      <c r="E155" s="281">
        <v>0</v>
      </c>
      <c r="F155" s="281">
        <v>0</v>
      </c>
      <c r="G155" s="281">
        <v>0</v>
      </c>
      <c r="H155" s="161" t="s">
        <v>698</v>
      </c>
    </row>
    <row r="156" spans="1:8">
      <c r="A156" s="158" t="s">
        <v>372</v>
      </c>
      <c r="B156" s="281">
        <v>0</v>
      </c>
      <c r="C156" s="281">
        <v>0</v>
      </c>
      <c r="D156" s="281">
        <v>0</v>
      </c>
      <c r="E156" s="281">
        <v>0</v>
      </c>
      <c r="F156" s="281">
        <v>0</v>
      </c>
      <c r="G156" s="281">
        <v>0</v>
      </c>
      <c r="H156" s="161" t="s">
        <v>699</v>
      </c>
    </row>
    <row r="157" spans="1:8">
      <c r="A157" s="158" t="s">
        <v>373</v>
      </c>
      <c r="B157" s="281">
        <v>0</v>
      </c>
      <c r="C157" s="281">
        <v>0</v>
      </c>
      <c r="D157" s="281">
        <v>0</v>
      </c>
      <c r="E157" s="281">
        <v>0</v>
      </c>
      <c r="F157" s="281">
        <v>0</v>
      </c>
      <c r="G157" s="281">
        <v>0</v>
      </c>
      <c r="H157" s="161" t="s">
        <v>700</v>
      </c>
    </row>
    <row r="158" spans="1:8">
      <c r="A158" s="152"/>
      <c r="B158" s="283"/>
      <c r="C158" s="283"/>
      <c r="D158" s="283"/>
      <c r="E158" s="283"/>
      <c r="F158" s="283"/>
      <c r="G158" s="283"/>
      <c r="H158" s="149"/>
    </row>
    <row r="159" spans="1:8">
      <c r="A159" s="153" t="s">
        <v>375</v>
      </c>
      <c r="B159" s="280">
        <v>6556855</v>
      </c>
      <c r="C159" s="280">
        <v>15000</v>
      </c>
      <c r="D159" s="280">
        <v>6571855</v>
      </c>
      <c r="E159" s="280">
        <v>2826642.12</v>
      </c>
      <c r="F159" s="280">
        <v>2826642.12</v>
      </c>
      <c r="G159" s="280">
        <v>3745212.88</v>
      </c>
      <c r="H159" s="149"/>
    </row>
    <row r="160" spans="1:8">
      <c r="A160" s="155"/>
      <c r="B160" s="284"/>
      <c r="C160" s="284"/>
      <c r="D160" s="284"/>
      <c r="E160" s="284"/>
      <c r="F160" s="284"/>
      <c r="G160" s="284"/>
      <c r="H160" s="149"/>
    </row>
    <row r="161" spans="1:8">
      <c r="A161" s="150"/>
      <c r="B161" s="123"/>
      <c r="C161" s="123"/>
      <c r="D161" s="123"/>
      <c r="E161" s="123"/>
      <c r="F161" s="123"/>
      <c r="G161" s="123"/>
      <c r="H161" s="123"/>
    </row>
  </sheetData>
  <protectedRanges>
    <protectedRange sqref="B84:G84 B9:G9" name="Rango1_2_1"/>
  </protectedRanges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1"/>
  <sheetViews>
    <sheetView showGridLines="0" zoomScale="75" zoomScaleNormal="75" workbookViewId="0">
      <selection activeCell="A5" sqref="A5:G5"/>
    </sheetView>
  </sheetViews>
  <sheetFormatPr baseColWidth="10" defaultColWidth="11" defaultRowHeight="1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>
      <c r="A1" s="354" t="s">
        <v>376</v>
      </c>
      <c r="B1" s="354"/>
      <c r="C1" s="354"/>
      <c r="D1" s="354"/>
      <c r="E1" s="354"/>
      <c r="F1" s="354"/>
      <c r="G1" s="354"/>
    </row>
    <row r="2" spans="1:7" ht="15" customHeight="1">
      <c r="A2" s="342" t="s">
        <v>573</v>
      </c>
      <c r="B2" s="343"/>
      <c r="C2" s="343"/>
      <c r="D2" s="343"/>
      <c r="E2" s="343"/>
      <c r="F2" s="343"/>
      <c r="G2" s="344"/>
    </row>
    <row r="3" spans="1:7" ht="15" customHeight="1">
      <c r="A3" s="345" t="s">
        <v>292</v>
      </c>
      <c r="B3" s="346"/>
      <c r="C3" s="346"/>
      <c r="D3" s="346"/>
      <c r="E3" s="346"/>
      <c r="F3" s="346"/>
      <c r="G3" s="347"/>
    </row>
    <row r="4" spans="1:7" ht="15" customHeight="1">
      <c r="A4" s="345" t="s">
        <v>377</v>
      </c>
      <c r="B4" s="346"/>
      <c r="C4" s="346"/>
      <c r="D4" s="346"/>
      <c r="E4" s="346"/>
      <c r="F4" s="346"/>
      <c r="G4" s="347"/>
    </row>
    <row r="5" spans="1:7" ht="15" customHeight="1">
      <c r="A5" s="348" t="s">
        <v>859</v>
      </c>
      <c r="B5" s="349"/>
      <c r="C5" s="349"/>
      <c r="D5" s="349"/>
      <c r="E5" s="349"/>
      <c r="F5" s="349"/>
      <c r="G5" s="350"/>
    </row>
    <row r="6" spans="1:7">
      <c r="A6" s="351" t="s">
        <v>2</v>
      </c>
      <c r="B6" s="352"/>
      <c r="C6" s="352"/>
      <c r="D6" s="352"/>
      <c r="E6" s="352"/>
      <c r="F6" s="352"/>
      <c r="G6" s="353"/>
    </row>
    <row r="7" spans="1:7" ht="15" customHeight="1">
      <c r="A7" s="362" t="s">
        <v>4</v>
      </c>
      <c r="B7" s="363" t="s">
        <v>294</v>
      </c>
      <c r="C7" s="363"/>
      <c r="D7" s="363"/>
      <c r="E7" s="363"/>
      <c r="F7" s="363"/>
      <c r="G7" s="364" t="s">
        <v>295</v>
      </c>
    </row>
    <row r="8" spans="1:7" ht="30">
      <c r="A8" s="361"/>
      <c r="B8" s="171" t="s">
        <v>296</v>
      </c>
      <c r="C8" s="172" t="s">
        <v>226</v>
      </c>
      <c r="D8" s="171" t="s">
        <v>227</v>
      </c>
      <c r="E8" s="171" t="s">
        <v>184</v>
      </c>
      <c r="F8" s="171" t="s">
        <v>201</v>
      </c>
      <c r="G8" s="365"/>
    </row>
    <row r="9" spans="1:7" ht="15.75" customHeight="1">
      <c r="A9" s="166" t="s">
        <v>378</v>
      </c>
      <c r="B9" s="285">
        <v>6556855</v>
      </c>
      <c r="C9" s="285">
        <v>15000</v>
      </c>
      <c r="D9" s="285">
        <v>6571855</v>
      </c>
      <c r="E9" s="285">
        <v>2826642.12</v>
      </c>
      <c r="F9" s="285">
        <v>2826642.12</v>
      </c>
      <c r="G9" s="285">
        <v>3745212.88</v>
      </c>
    </row>
    <row r="10" spans="1:7">
      <c r="A10" s="173" t="s">
        <v>701</v>
      </c>
      <c r="B10" s="286">
        <v>6556855</v>
      </c>
      <c r="C10" s="286">
        <v>15000</v>
      </c>
      <c r="D10" s="251">
        <v>6571855</v>
      </c>
      <c r="E10" s="286">
        <v>2826642.12</v>
      </c>
      <c r="F10" s="286">
        <v>2826642.12</v>
      </c>
      <c r="G10" s="251">
        <v>3745212.88</v>
      </c>
    </row>
    <row r="11" spans="1:7">
      <c r="A11" s="170" t="s">
        <v>380</v>
      </c>
      <c r="B11" s="251">
        <v>0</v>
      </c>
      <c r="C11" s="251">
        <v>0</v>
      </c>
      <c r="D11" s="251">
        <v>0</v>
      </c>
      <c r="E11" s="251">
        <v>0</v>
      </c>
      <c r="F11" s="251">
        <v>0</v>
      </c>
      <c r="G11" s="251">
        <v>0</v>
      </c>
    </row>
    <row r="12" spans="1:7">
      <c r="A12" s="170" t="s">
        <v>381</v>
      </c>
      <c r="B12" s="251">
        <v>0</v>
      </c>
      <c r="C12" s="251">
        <v>0</v>
      </c>
      <c r="D12" s="251">
        <v>0</v>
      </c>
      <c r="E12" s="251">
        <v>0</v>
      </c>
      <c r="F12" s="251">
        <v>0</v>
      </c>
      <c r="G12" s="251">
        <v>0</v>
      </c>
    </row>
    <row r="13" spans="1:7">
      <c r="A13" s="170" t="s">
        <v>382</v>
      </c>
      <c r="B13" s="251">
        <v>0</v>
      </c>
      <c r="C13" s="251">
        <v>0</v>
      </c>
      <c r="D13" s="251">
        <v>0</v>
      </c>
      <c r="E13" s="251">
        <v>0</v>
      </c>
      <c r="F13" s="251">
        <v>0</v>
      </c>
      <c r="G13" s="251">
        <v>0</v>
      </c>
    </row>
    <row r="14" spans="1:7">
      <c r="A14" s="170" t="s">
        <v>383</v>
      </c>
      <c r="B14" s="251">
        <v>0</v>
      </c>
      <c r="C14" s="251">
        <v>0</v>
      </c>
      <c r="D14" s="251">
        <v>0</v>
      </c>
      <c r="E14" s="251">
        <v>0</v>
      </c>
      <c r="F14" s="251">
        <v>0</v>
      </c>
      <c r="G14" s="251">
        <v>0</v>
      </c>
    </row>
    <row r="15" spans="1:7">
      <c r="A15" s="170" t="s">
        <v>384</v>
      </c>
      <c r="B15" s="251">
        <v>0</v>
      </c>
      <c r="C15" s="251">
        <v>0</v>
      </c>
      <c r="D15" s="251">
        <v>0</v>
      </c>
      <c r="E15" s="251">
        <v>0</v>
      </c>
      <c r="F15" s="251">
        <v>0</v>
      </c>
      <c r="G15" s="251">
        <v>0</v>
      </c>
    </row>
    <row r="16" spans="1:7">
      <c r="A16" s="170" t="s">
        <v>385</v>
      </c>
      <c r="B16" s="251">
        <v>0</v>
      </c>
      <c r="C16" s="251">
        <v>0</v>
      </c>
      <c r="D16" s="251">
        <v>0</v>
      </c>
      <c r="E16" s="251">
        <v>0</v>
      </c>
      <c r="F16" s="251">
        <v>0</v>
      </c>
      <c r="G16" s="251">
        <v>0</v>
      </c>
    </row>
    <row r="17" spans="1:7">
      <c r="A17" s="170" t="s">
        <v>386</v>
      </c>
      <c r="B17" s="251">
        <v>0</v>
      </c>
      <c r="C17" s="251">
        <v>0</v>
      </c>
      <c r="D17" s="251">
        <v>0</v>
      </c>
      <c r="E17" s="251">
        <v>0</v>
      </c>
      <c r="F17" s="251">
        <v>0</v>
      </c>
      <c r="G17" s="251">
        <v>0</v>
      </c>
    </row>
    <row r="18" spans="1:7">
      <c r="A18" s="169" t="s">
        <v>149</v>
      </c>
      <c r="B18" s="254"/>
      <c r="C18" s="254"/>
      <c r="D18" s="254"/>
      <c r="E18" s="254"/>
      <c r="F18" s="254"/>
      <c r="G18" s="254"/>
    </row>
    <row r="19" spans="1:7">
      <c r="A19" s="167" t="s">
        <v>387</v>
      </c>
      <c r="B19" s="248">
        <v>0</v>
      </c>
      <c r="C19" s="248">
        <v>0</v>
      </c>
      <c r="D19" s="248">
        <v>0</v>
      </c>
      <c r="E19" s="248">
        <v>0</v>
      </c>
      <c r="F19" s="248">
        <v>0</v>
      </c>
      <c r="G19" s="248">
        <v>0</v>
      </c>
    </row>
    <row r="20" spans="1:7">
      <c r="A20" s="170" t="s">
        <v>379</v>
      </c>
      <c r="B20" s="251">
        <v>0</v>
      </c>
      <c r="C20" s="251">
        <v>0</v>
      </c>
      <c r="D20" s="251">
        <v>0</v>
      </c>
      <c r="E20" s="251">
        <v>0</v>
      </c>
      <c r="F20" s="251">
        <v>0</v>
      </c>
      <c r="G20" s="251">
        <v>0</v>
      </c>
    </row>
    <row r="21" spans="1:7">
      <c r="A21" s="170" t="s">
        <v>380</v>
      </c>
      <c r="B21" s="251">
        <v>0</v>
      </c>
      <c r="C21" s="251">
        <v>0</v>
      </c>
      <c r="D21" s="251">
        <v>0</v>
      </c>
      <c r="E21" s="251">
        <v>0</v>
      </c>
      <c r="F21" s="251">
        <v>0</v>
      </c>
      <c r="G21" s="251">
        <v>0</v>
      </c>
    </row>
    <row r="22" spans="1:7">
      <c r="A22" s="170" t="s">
        <v>381</v>
      </c>
      <c r="B22" s="251">
        <v>0</v>
      </c>
      <c r="C22" s="251">
        <v>0</v>
      </c>
      <c r="D22" s="251">
        <v>0</v>
      </c>
      <c r="E22" s="251">
        <v>0</v>
      </c>
      <c r="F22" s="251">
        <v>0</v>
      </c>
      <c r="G22" s="251">
        <v>0</v>
      </c>
    </row>
    <row r="23" spans="1:7">
      <c r="A23" s="170" t="s">
        <v>382</v>
      </c>
      <c r="B23" s="251">
        <v>0</v>
      </c>
      <c r="C23" s="251">
        <v>0</v>
      </c>
      <c r="D23" s="251">
        <v>0</v>
      </c>
      <c r="E23" s="251">
        <v>0</v>
      </c>
      <c r="F23" s="251">
        <v>0</v>
      </c>
      <c r="G23" s="251">
        <v>0</v>
      </c>
    </row>
    <row r="24" spans="1:7">
      <c r="A24" s="170" t="s">
        <v>383</v>
      </c>
      <c r="B24" s="251">
        <v>0</v>
      </c>
      <c r="C24" s="251">
        <v>0</v>
      </c>
      <c r="D24" s="251">
        <v>0</v>
      </c>
      <c r="E24" s="251">
        <v>0</v>
      </c>
      <c r="F24" s="251">
        <v>0</v>
      </c>
      <c r="G24" s="251">
        <v>0</v>
      </c>
    </row>
    <row r="25" spans="1:7">
      <c r="A25" s="170" t="s">
        <v>384</v>
      </c>
      <c r="B25" s="251">
        <v>0</v>
      </c>
      <c r="C25" s="251">
        <v>0</v>
      </c>
      <c r="D25" s="251">
        <v>0</v>
      </c>
      <c r="E25" s="251">
        <v>0</v>
      </c>
      <c r="F25" s="251">
        <v>0</v>
      </c>
      <c r="G25" s="251">
        <v>0</v>
      </c>
    </row>
    <row r="26" spans="1:7">
      <c r="A26" s="170" t="s">
        <v>385</v>
      </c>
      <c r="B26" s="251">
        <v>0</v>
      </c>
      <c r="C26" s="251">
        <v>0</v>
      </c>
      <c r="D26" s="251">
        <v>0</v>
      </c>
      <c r="E26" s="251">
        <v>0</v>
      </c>
      <c r="F26" s="251">
        <v>0</v>
      </c>
      <c r="G26" s="251">
        <v>0</v>
      </c>
    </row>
    <row r="27" spans="1:7">
      <c r="A27" s="170" t="s">
        <v>386</v>
      </c>
      <c r="B27" s="251">
        <v>0</v>
      </c>
      <c r="C27" s="251">
        <v>0</v>
      </c>
      <c r="D27" s="251">
        <v>0</v>
      </c>
      <c r="E27" s="251">
        <v>0</v>
      </c>
      <c r="F27" s="251">
        <v>0</v>
      </c>
      <c r="G27" s="251">
        <v>0</v>
      </c>
    </row>
    <row r="28" spans="1:7">
      <c r="A28" s="169" t="s">
        <v>149</v>
      </c>
      <c r="B28" s="254"/>
      <c r="C28" s="254"/>
      <c r="D28" s="251">
        <v>0</v>
      </c>
      <c r="E28" s="251"/>
      <c r="F28" s="251"/>
      <c r="G28" s="251">
        <v>0</v>
      </c>
    </row>
    <row r="29" spans="1:7">
      <c r="A29" s="167" t="s">
        <v>375</v>
      </c>
      <c r="B29" s="248">
        <v>6556855</v>
      </c>
      <c r="C29" s="248">
        <v>15000</v>
      </c>
      <c r="D29" s="248">
        <v>6571855</v>
      </c>
      <c r="E29" s="248">
        <v>2826642.12</v>
      </c>
      <c r="F29" s="248">
        <v>2826642.12</v>
      </c>
      <c r="G29" s="248">
        <v>3745212.88</v>
      </c>
    </row>
    <row r="30" spans="1:7">
      <c r="A30" s="168"/>
      <c r="B30" s="287"/>
      <c r="C30" s="287"/>
      <c r="D30" s="287"/>
      <c r="E30" s="287"/>
      <c r="F30" s="287"/>
      <c r="G30" s="287"/>
    </row>
    <row r="31" spans="1:7">
      <c r="A31" s="165"/>
      <c r="B31" s="164"/>
      <c r="C31" s="164"/>
      <c r="D31" s="164"/>
      <c r="E31" s="164"/>
      <c r="F31" s="164"/>
      <c r="G31" s="164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18:G19 B9:G9 B28:G29" xr:uid="{BE57D62D-CF02-49C4-8AF7-D871859FD2A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H78"/>
  <sheetViews>
    <sheetView showGridLines="0" zoomScale="75" zoomScaleNormal="75" workbookViewId="0">
      <selection activeCell="A5" sqref="A5:G5"/>
    </sheetView>
  </sheetViews>
  <sheetFormatPr baseColWidth="10" defaultColWidth="11" defaultRowHeight="15"/>
  <cols>
    <col min="1" max="1" width="82.85546875" style="164" customWidth="1"/>
    <col min="2" max="2" width="22.28515625" style="164" bestFit="1" customWidth="1"/>
    <col min="3" max="3" width="18.28515625" style="164" customWidth="1"/>
    <col min="4" max="6" width="22.28515625" style="164" bestFit="1" customWidth="1"/>
    <col min="7" max="7" width="19.85546875" style="164" bestFit="1" customWidth="1"/>
    <col min="8" max="16384" width="11" style="164"/>
  </cols>
  <sheetData>
    <row r="1" spans="1:8" ht="40.9" customHeight="1">
      <c r="A1" s="366" t="s">
        <v>388</v>
      </c>
      <c r="B1" s="367"/>
      <c r="C1" s="367"/>
      <c r="D1" s="367"/>
      <c r="E1" s="367"/>
      <c r="F1" s="367"/>
      <c r="G1" s="367"/>
      <c r="H1" s="174"/>
    </row>
    <row r="2" spans="1:8">
      <c r="A2" s="342" t="s">
        <v>573</v>
      </c>
      <c r="B2" s="343"/>
      <c r="C2" s="343"/>
      <c r="D2" s="343"/>
      <c r="E2" s="343"/>
      <c r="F2" s="343"/>
      <c r="G2" s="344"/>
      <c r="H2" s="174"/>
    </row>
    <row r="3" spans="1:8">
      <c r="A3" s="345" t="s">
        <v>389</v>
      </c>
      <c r="B3" s="346"/>
      <c r="C3" s="346"/>
      <c r="D3" s="346"/>
      <c r="E3" s="346"/>
      <c r="F3" s="346"/>
      <c r="G3" s="347"/>
      <c r="H3" s="174"/>
    </row>
    <row r="4" spans="1:8">
      <c r="A4" s="345" t="s">
        <v>390</v>
      </c>
      <c r="B4" s="346"/>
      <c r="C4" s="346"/>
      <c r="D4" s="346"/>
      <c r="E4" s="346"/>
      <c r="F4" s="346"/>
      <c r="G4" s="347"/>
      <c r="H4" s="174"/>
    </row>
    <row r="5" spans="1:8">
      <c r="A5" s="348" t="s">
        <v>859</v>
      </c>
      <c r="B5" s="349"/>
      <c r="C5" s="349"/>
      <c r="D5" s="349"/>
      <c r="E5" s="349"/>
      <c r="F5" s="349"/>
      <c r="G5" s="350"/>
      <c r="H5" s="174"/>
    </row>
    <row r="6" spans="1:8">
      <c r="A6" s="351" t="s">
        <v>2</v>
      </c>
      <c r="B6" s="352"/>
      <c r="C6" s="352"/>
      <c r="D6" s="352"/>
      <c r="E6" s="352"/>
      <c r="F6" s="352"/>
      <c r="G6" s="353"/>
      <c r="H6" s="174"/>
    </row>
    <row r="7" spans="1:8" ht="15.75" customHeight="1">
      <c r="A7" s="346" t="s">
        <v>4</v>
      </c>
      <c r="B7" s="351" t="s">
        <v>294</v>
      </c>
      <c r="C7" s="352"/>
      <c r="D7" s="352"/>
      <c r="E7" s="352"/>
      <c r="F7" s="353"/>
      <c r="G7" s="357" t="s">
        <v>391</v>
      </c>
      <c r="H7" s="174"/>
    </row>
    <row r="8" spans="1:8" ht="30">
      <c r="A8" s="346"/>
      <c r="B8" s="180" t="s">
        <v>296</v>
      </c>
      <c r="C8" s="176" t="s">
        <v>392</v>
      </c>
      <c r="D8" s="180" t="s">
        <v>298</v>
      </c>
      <c r="E8" s="180" t="s">
        <v>184</v>
      </c>
      <c r="F8" s="181" t="s">
        <v>201</v>
      </c>
      <c r="G8" s="356"/>
      <c r="H8" s="174"/>
    </row>
    <row r="9" spans="1:8" ht="16.5" customHeight="1">
      <c r="A9" s="177" t="s">
        <v>393</v>
      </c>
      <c r="B9" s="288">
        <v>6556855</v>
      </c>
      <c r="C9" s="288">
        <v>15000</v>
      </c>
      <c r="D9" s="288">
        <v>6571855</v>
      </c>
      <c r="E9" s="288">
        <v>2826642.12</v>
      </c>
      <c r="F9" s="288">
        <v>2826642.12</v>
      </c>
      <c r="G9" s="288">
        <v>3745212.88</v>
      </c>
      <c r="H9" s="174"/>
    </row>
    <row r="10" spans="1:8" ht="15" customHeight="1">
      <c r="A10" s="183" t="s">
        <v>394</v>
      </c>
      <c r="B10" s="289">
        <v>5683573.6200000001</v>
      </c>
      <c r="C10" s="289">
        <v>0</v>
      </c>
      <c r="D10" s="289">
        <v>5683573.6200000001</v>
      </c>
      <c r="E10" s="289">
        <v>2535911.9700000002</v>
      </c>
      <c r="F10" s="289">
        <v>2535911.9700000002</v>
      </c>
      <c r="G10" s="289">
        <v>3147661.65</v>
      </c>
      <c r="H10" s="174"/>
    </row>
    <row r="11" spans="1:8">
      <c r="A11" s="185" t="s">
        <v>395</v>
      </c>
      <c r="B11" s="289">
        <v>0</v>
      </c>
      <c r="C11" s="289">
        <v>0</v>
      </c>
      <c r="D11" s="289">
        <v>0</v>
      </c>
      <c r="E11" s="289">
        <v>0</v>
      </c>
      <c r="F11" s="289">
        <v>0</v>
      </c>
      <c r="G11" s="289">
        <v>0</v>
      </c>
      <c r="H11" s="188" t="s">
        <v>702</v>
      </c>
    </row>
    <row r="12" spans="1:8">
      <c r="A12" s="185" t="s">
        <v>396</v>
      </c>
      <c r="B12" s="289">
        <v>0</v>
      </c>
      <c r="C12" s="289">
        <v>0</v>
      </c>
      <c r="D12" s="289">
        <v>0</v>
      </c>
      <c r="E12" s="289">
        <v>0</v>
      </c>
      <c r="F12" s="289">
        <v>0</v>
      </c>
      <c r="G12" s="289">
        <v>0</v>
      </c>
      <c r="H12" s="188" t="s">
        <v>703</v>
      </c>
    </row>
    <row r="13" spans="1:8">
      <c r="A13" s="185" t="s">
        <v>397</v>
      </c>
      <c r="B13" s="289">
        <v>0</v>
      </c>
      <c r="C13" s="289">
        <v>0</v>
      </c>
      <c r="D13" s="289">
        <v>0</v>
      </c>
      <c r="E13" s="289">
        <v>0</v>
      </c>
      <c r="F13" s="289">
        <v>0</v>
      </c>
      <c r="G13" s="289">
        <v>0</v>
      </c>
      <c r="H13" s="188" t="s">
        <v>704</v>
      </c>
    </row>
    <row r="14" spans="1:8">
      <c r="A14" s="185" t="s">
        <v>398</v>
      </c>
      <c r="B14" s="289">
        <v>0</v>
      </c>
      <c r="C14" s="289">
        <v>0</v>
      </c>
      <c r="D14" s="289">
        <v>0</v>
      </c>
      <c r="E14" s="289">
        <v>0</v>
      </c>
      <c r="F14" s="289">
        <v>0</v>
      </c>
      <c r="G14" s="289">
        <v>0</v>
      </c>
      <c r="H14" s="188" t="s">
        <v>705</v>
      </c>
    </row>
    <row r="15" spans="1:8">
      <c r="A15" s="185" t="s">
        <v>399</v>
      </c>
      <c r="B15" s="290">
        <v>5683573.6200000001</v>
      </c>
      <c r="C15" s="290">
        <v>0</v>
      </c>
      <c r="D15" s="289">
        <v>5683573.6200000001</v>
      </c>
      <c r="E15" s="290">
        <v>2535911.9700000002</v>
      </c>
      <c r="F15" s="290">
        <v>2535911.9700000002</v>
      </c>
      <c r="G15" s="289">
        <v>3147661.65</v>
      </c>
      <c r="H15" s="188" t="s">
        <v>706</v>
      </c>
    </row>
    <row r="16" spans="1:8">
      <c r="A16" s="185" t="s">
        <v>400</v>
      </c>
      <c r="B16" s="289">
        <v>0</v>
      </c>
      <c r="C16" s="289">
        <v>0</v>
      </c>
      <c r="D16" s="289">
        <v>0</v>
      </c>
      <c r="E16" s="289">
        <v>0</v>
      </c>
      <c r="F16" s="289">
        <v>0</v>
      </c>
      <c r="G16" s="289">
        <v>0</v>
      </c>
      <c r="H16" s="188" t="s">
        <v>707</v>
      </c>
    </row>
    <row r="17" spans="1:8">
      <c r="A17" s="185" t="s">
        <v>401</v>
      </c>
      <c r="B17" s="289">
        <v>0</v>
      </c>
      <c r="C17" s="289">
        <v>0</v>
      </c>
      <c r="D17" s="289">
        <v>0</v>
      </c>
      <c r="E17" s="289">
        <v>0</v>
      </c>
      <c r="F17" s="289">
        <v>0</v>
      </c>
      <c r="G17" s="289">
        <v>0</v>
      </c>
      <c r="H17" s="188" t="s">
        <v>708</v>
      </c>
    </row>
    <row r="18" spans="1:8">
      <c r="A18" s="185" t="s">
        <v>402</v>
      </c>
      <c r="B18" s="289">
        <v>0</v>
      </c>
      <c r="C18" s="289">
        <v>0</v>
      </c>
      <c r="D18" s="289">
        <v>0</v>
      </c>
      <c r="E18" s="289">
        <v>0</v>
      </c>
      <c r="F18" s="289">
        <v>0</v>
      </c>
      <c r="G18" s="289">
        <v>0</v>
      </c>
      <c r="H18" s="188" t="s">
        <v>709</v>
      </c>
    </row>
    <row r="19" spans="1:8">
      <c r="A19" s="183" t="s">
        <v>403</v>
      </c>
      <c r="B19" s="289">
        <v>873281.38</v>
      </c>
      <c r="C19" s="289">
        <v>15000</v>
      </c>
      <c r="D19" s="289">
        <v>888281.38</v>
      </c>
      <c r="E19" s="289">
        <v>290730.15000000002</v>
      </c>
      <c r="F19" s="289">
        <v>290730.15000000002</v>
      </c>
      <c r="G19" s="289">
        <v>597551.23</v>
      </c>
      <c r="H19" s="174"/>
    </row>
    <row r="20" spans="1:8">
      <c r="A20" s="185" t="s">
        <v>710</v>
      </c>
      <c r="B20" s="289">
        <v>0</v>
      </c>
      <c r="C20" s="289">
        <v>0</v>
      </c>
      <c r="D20" s="289">
        <v>0</v>
      </c>
      <c r="E20" s="289">
        <v>0</v>
      </c>
      <c r="F20" s="289">
        <v>0</v>
      </c>
      <c r="G20" s="289">
        <v>0</v>
      </c>
      <c r="H20" s="188" t="s">
        <v>711</v>
      </c>
    </row>
    <row r="21" spans="1:8">
      <c r="A21" s="185" t="s">
        <v>404</v>
      </c>
      <c r="B21" s="289">
        <v>0</v>
      </c>
      <c r="C21" s="289">
        <v>0</v>
      </c>
      <c r="D21" s="289">
        <v>0</v>
      </c>
      <c r="E21" s="289">
        <v>0</v>
      </c>
      <c r="F21" s="289">
        <v>0</v>
      </c>
      <c r="G21" s="289">
        <v>0</v>
      </c>
      <c r="H21" s="188" t="s">
        <v>712</v>
      </c>
    </row>
    <row r="22" spans="1:8">
      <c r="A22" s="185" t="s">
        <v>405</v>
      </c>
      <c r="B22" s="289">
        <v>0</v>
      </c>
      <c r="C22" s="289">
        <v>0</v>
      </c>
      <c r="D22" s="289">
        <v>0</v>
      </c>
      <c r="E22" s="289">
        <v>0</v>
      </c>
      <c r="F22" s="289">
        <v>0</v>
      </c>
      <c r="G22" s="289">
        <v>0</v>
      </c>
      <c r="H22" s="188" t="s">
        <v>713</v>
      </c>
    </row>
    <row r="23" spans="1:8">
      <c r="A23" s="185" t="s">
        <v>406</v>
      </c>
      <c r="B23" s="290">
        <v>873281.38</v>
      </c>
      <c r="C23" s="290">
        <v>15000</v>
      </c>
      <c r="D23" s="289">
        <v>888281.38</v>
      </c>
      <c r="E23" s="290">
        <v>290730.15000000002</v>
      </c>
      <c r="F23" s="290">
        <v>290730.15000000002</v>
      </c>
      <c r="G23" s="289">
        <v>597551.23</v>
      </c>
      <c r="H23" s="188" t="s">
        <v>714</v>
      </c>
    </row>
    <row r="24" spans="1:8">
      <c r="A24" s="185" t="s">
        <v>715</v>
      </c>
      <c r="B24" s="289">
        <v>0</v>
      </c>
      <c r="C24" s="289">
        <v>0</v>
      </c>
      <c r="D24" s="289">
        <v>0</v>
      </c>
      <c r="E24" s="289">
        <v>0</v>
      </c>
      <c r="F24" s="289">
        <v>0</v>
      </c>
      <c r="G24" s="289">
        <v>0</v>
      </c>
      <c r="H24" s="188" t="s">
        <v>716</v>
      </c>
    </row>
    <row r="25" spans="1:8">
      <c r="A25" s="185" t="s">
        <v>407</v>
      </c>
      <c r="B25" s="289">
        <v>0</v>
      </c>
      <c r="C25" s="289">
        <v>0</v>
      </c>
      <c r="D25" s="289">
        <v>0</v>
      </c>
      <c r="E25" s="289">
        <v>0</v>
      </c>
      <c r="F25" s="289">
        <v>0</v>
      </c>
      <c r="G25" s="289">
        <v>0</v>
      </c>
      <c r="H25" s="188" t="s">
        <v>717</v>
      </c>
    </row>
    <row r="26" spans="1:8">
      <c r="A26" s="185" t="s">
        <v>408</v>
      </c>
      <c r="B26" s="289">
        <v>0</v>
      </c>
      <c r="C26" s="289">
        <v>0</v>
      </c>
      <c r="D26" s="289">
        <v>0</v>
      </c>
      <c r="E26" s="289">
        <v>0</v>
      </c>
      <c r="F26" s="289">
        <v>0</v>
      </c>
      <c r="G26" s="289">
        <v>0</v>
      </c>
      <c r="H26" s="188" t="s">
        <v>718</v>
      </c>
    </row>
    <row r="27" spans="1:8">
      <c r="A27" s="183" t="s">
        <v>409</v>
      </c>
      <c r="B27" s="289">
        <v>0</v>
      </c>
      <c r="C27" s="289">
        <v>0</v>
      </c>
      <c r="D27" s="289">
        <v>0</v>
      </c>
      <c r="E27" s="289">
        <v>0</v>
      </c>
      <c r="F27" s="289">
        <v>0</v>
      </c>
      <c r="G27" s="289">
        <v>0</v>
      </c>
      <c r="H27" s="174"/>
    </row>
    <row r="28" spans="1:8">
      <c r="A28" s="187" t="s">
        <v>410</v>
      </c>
      <c r="B28" s="289">
        <v>0</v>
      </c>
      <c r="C28" s="289">
        <v>0</v>
      </c>
      <c r="D28" s="289">
        <v>0</v>
      </c>
      <c r="E28" s="289">
        <v>0</v>
      </c>
      <c r="F28" s="289">
        <v>0</v>
      </c>
      <c r="G28" s="289">
        <v>0</v>
      </c>
      <c r="H28" s="188" t="s">
        <v>719</v>
      </c>
    </row>
    <row r="29" spans="1:8">
      <c r="A29" s="185" t="s">
        <v>411</v>
      </c>
      <c r="B29" s="289">
        <v>0</v>
      </c>
      <c r="C29" s="289">
        <v>0</v>
      </c>
      <c r="D29" s="289">
        <v>0</v>
      </c>
      <c r="E29" s="289">
        <v>0</v>
      </c>
      <c r="F29" s="289">
        <v>0</v>
      </c>
      <c r="G29" s="289">
        <v>0</v>
      </c>
      <c r="H29" s="188" t="s">
        <v>720</v>
      </c>
    </row>
    <row r="30" spans="1:8">
      <c r="A30" s="185" t="s">
        <v>721</v>
      </c>
      <c r="B30" s="289">
        <v>0</v>
      </c>
      <c r="C30" s="289">
        <v>0</v>
      </c>
      <c r="D30" s="289">
        <v>0</v>
      </c>
      <c r="E30" s="289">
        <v>0</v>
      </c>
      <c r="F30" s="289">
        <v>0</v>
      </c>
      <c r="G30" s="289">
        <v>0</v>
      </c>
      <c r="H30" s="188" t="s">
        <v>722</v>
      </c>
    </row>
    <row r="31" spans="1:8">
      <c r="A31" s="185" t="s">
        <v>412</v>
      </c>
      <c r="B31" s="289">
        <v>0</v>
      </c>
      <c r="C31" s="289">
        <v>0</v>
      </c>
      <c r="D31" s="289">
        <v>0</v>
      </c>
      <c r="E31" s="289">
        <v>0</v>
      </c>
      <c r="F31" s="289">
        <v>0</v>
      </c>
      <c r="G31" s="289">
        <v>0</v>
      </c>
      <c r="H31" s="188" t="s">
        <v>723</v>
      </c>
    </row>
    <row r="32" spans="1:8">
      <c r="A32" s="185" t="s">
        <v>413</v>
      </c>
      <c r="B32" s="289">
        <v>0</v>
      </c>
      <c r="C32" s="289">
        <v>0</v>
      </c>
      <c r="D32" s="289">
        <v>0</v>
      </c>
      <c r="E32" s="289">
        <v>0</v>
      </c>
      <c r="F32" s="289">
        <v>0</v>
      </c>
      <c r="G32" s="289">
        <v>0</v>
      </c>
      <c r="H32" s="188" t="s">
        <v>724</v>
      </c>
    </row>
    <row r="33" spans="1:8" ht="14.45" customHeight="1">
      <c r="A33" s="185" t="s">
        <v>414</v>
      </c>
      <c r="B33" s="289">
        <v>0</v>
      </c>
      <c r="C33" s="289">
        <v>0</v>
      </c>
      <c r="D33" s="289">
        <v>0</v>
      </c>
      <c r="E33" s="289">
        <v>0</v>
      </c>
      <c r="F33" s="289">
        <v>0</v>
      </c>
      <c r="G33" s="289">
        <v>0</v>
      </c>
      <c r="H33" s="188" t="s">
        <v>725</v>
      </c>
    </row>
    <row r="34" spans="1:8" ht="14.45" customHeight="1">
      <c r="A34" s="185" t="s">
        <v>415</v>
      </c>
      <c r="B34" s="289">
        <v>0</v>
      </c>
      <c r="C34" s="289">
        <v>0</v>
      </c>
      <c r="D34" s="289">
        <v>0</v>
      </c>
      <c r="E34" s="289">
        <v>0</v>
      </c>
      <c r="F34" s="289">
        <v>0</v>
      </c>
      <c r="G34" s="289">
        <v>0</v>
      </c>
      <c r="H34" s="188" t="s">
        <v>726</v>
      </c>
    </row>
    <row r="35" spans="1:8" ht="14.45" customHeight="1">
      <c r="A35" s="185" t="s">
        <v>416</v>
      </c>
      <c r="B35" s="289">
        <v>0</v>
      </c>
      <c r="C35" s="289">
        <v>0</v>
      </c>
      <c r="D35" s="289">
        <v>0</v>
      </c>
      <c r="E35" s="289">
        <v>0</v>
      </c>
      <c r="F35" s="289">
        <v>0</v>
      </c>
      <c r="G35" s="289">
        <v>0</v>
      </c>
      <c r="H35" s="188" t="s">
        <v>727</v>
      </c>
    </row>
    <row r="36" spans="1:8" ht="14.45" customHeight="1">
      <c r="A36" s="185" t="s">
        <v>417</v>
      </c>
      <c r="B36" s="289">
        <v>0</v>
      </c>
      <c r="C36" s="289">
        <v>0</v>
      </c>
      <c r="D36" s="289">
        <v>0</v>
      </c>
      <c r="E36" s="289">
        <v>0</v>
      </c>
      <c r="F36" s="289">
        <v>0</v>
      </c>
      <c r="G36" s="289">
        <v>0</v>
      </c>
      <c r="H36" s="188" t="s">
        <v>728</v>
      </c>
    </row>
    <row r="37" spans="1:8" ht="14.45" customHeight="1">
      <c r="A37" s="34" t="s">
        <v>418</v>
      </c>
      <c r="B37" s="289">
        <v>0</v>
      </c>
      <c r="C37" s="289">
        <v>0</v>
      </c>
      <c r="D37" s="289">
        <v>0</v>
      </c>
      <c r="E37" s="289">
        <v>0</v>
      </c>
      <c r="F37" s="289">
        <v>0</v>
      </c>
      <c r="G37" s="289">
        <v>0</v>
      </c>
      <c r="H37" s="174"/>
    </row>
    <row r="38" spans="1:8">
      <c r="A38" s="187" t="s">
        <v>419</v>
      </c>
      <c r="B38" s="289">
        <v>0</v>
      </c>
      <c r="C38" s="289">
        <v>0</v>
      </c>
      <c r="D38" s="289">
        <v>0</v>
      </c>
      <c r="E38" s="289">
        <v>0</v>
      </c>
      <c r="F38" s="289">
        <v>0</v>
      </c>
      <c r="G38" s="289">
        <v>0</v>
      </c>
      <c r="H38" s="188" t="s">
        <v>729</v>
      </c>
    </row>
    <row r="39" spans="1:8" ht="30">
      <c r="A39" s="187" t="s">
        <v>420</v>
      </c>
      <c r="B39" s="289">
        <v>0</v>
      </c>
      <c r="C39" s="289">
        <v>0</v>
      </c>
      <c r="D39" s="289">
        <v>0</v>
      </c>
      <c r="E39" s="289">
        <v>0</v>
      </c>
      <c r="F39" s="289">
        <v>0</v>
      </c>
      <c r="G39" s="289">
        <v>0</v>
      </c>
      <c r="H39" s="188" t="s">
        <v>730</v>
      </c>
    </row>
    <row r="40" spans="1:8">
      <c r="A40" s="187" t="s">
        <v>421</v>
      </c>
      <c r="B40" s="289">
        <v>0</v>
      </c>
      <c r="C40" s="289">
        <v>0</v>
      </c>
      <c r="D40" s="289">
        <v>0</v>
      </c>
      <c r="E40" s="289">
        <v>0</v>
      </c>
      <c r="F40" s="289">
        <v>0</v>
      </c>
      <c r="G40" s="289">
        <v>0</v>
      </c>
      <c r="H40" s="188" t="s">
        <v>731</v>
      </c>
    </row>
    <row r="41" spans="1:8">
      <c r="A41" s="187" t="s">
        <v>422</v>
      </c>
      <c r="B41" s="289">
        <v>0</v>
      </c>
      <c r="C41" s="289">
        <v>0</v>
      </c>
      <c r="D41" s="289">
        <v>0</v>
      </c>
      <c r="E41" s="289">
        <v>0</v>
      </c>
      <c r="F41" s="289">
        <v>0</v>
      </c>
      <c r="G41" s="289">
        <v>0</v>
      </c>
      <c r="H41" s="188" t="s">
        <v>732</v>
      </c>
    </row>
    <row r="42" spans="1:8">
      <c r="A42" s="187"/>
      <c r="B42" s="289"/>
      <c r="C42" s="289"/>
      <c r="D42" s="289"/>
      <c r="E42" s="289"/>
      <c r="F42" s="289"/>
      <c r="G42" s="289"/>
      <c r="H42" s="174"/>
    </row>
    <row r="43" spans="1:8">
      <c r="A43" s="199" t="s">
        <v>786</v>
      </c>
      <c r="B43" s="291">
        <v>0</v>
      </c>
      <c r="C43" s="291">
        <v>0</v>
      </c>
      <c r="D43" s="291">
        <v>0</v>
      </c>
      <c r="E43" s="291">
        <v>0</v>
      </c>
      <c r="F43" s="291">
        <v>0</v>
      </c>
      <c r="G43" s="291">
        <v>0</v>
      </c>
      <c r="H43" s="174"/>
    </row>
    <row r="44" spans="1:8">
      <c r="A44" s="33" t="s">
        <v>394</v>
      </c>
      <c r="B44" s="289">
        <v>0</v>
      </c>
      <c r="C44" s="289">
        <v>0</v>
      </c>
      <c r="D44" s="289">
        <v>0</v>
      </c>
      <c r="E44" s="289">
        <v>0</v>
      </c>
      <c r="F44" s="289">
        <v>0</v>
      </c>
      <c r="G44" s="289">
        <v>0</v>
      </c>
      <c r="H44" s="174"/>
    </row>
    <row r="45" spans="1:8">
      <c r="A45" s="187" t="s">
        <v>395</v>
      </c>
      <c r="B45" s="289">
        <v>0</v>
      </c>
      <c r="C45" s="289">
        <v>0</v>
      </c>
      <c r="D45" s="289">
        <v>0</v>
      </c>
      <c r="E45" s="289">
        <v>0</v>
      </c>
      <c r="F45" s="289">
        <v>0</v>
      </c>
      <c r="G45" s="289">
        <v>0</v>
      </c>
      <c r="H45" s="188" t="s">
        <v>733</v>
      </c>
    </row>
    <row r="46" spans="1:8">
      <c r="A46" s="187" t="s">
        <v>396</v>
      </c>
      <c r="B46" s="289">
        <v>0</v>
      </c>
      <c r="C46" s="289">
        <v>0</v>
      </c>
      <c r="D46" s="289">
        <v>0</v>
      </c>
      <c r="E46" s="289">
        <v>0</v>
      </c>
      <c r="F46" s="289">
        <v>0</v>
      </c>
      <c r="G46" s="289">
        <v>0</v>
      </c>
      <c r="H46" s="188" t="s">
        <v>734</v>
      </c>
    </row>
    <row r="47" spans="1:8">
      <c r="A47" s="187" t="s">
        <v>397</v>
      </c>
      <c r="B47" s="289">
        <v>0</v>
      </c>
      <c r="C47" s="289">
        <v>0</v>
      </c>
      <c r="D47" s="289">
        <v>0</v>
      </c>
      <c r="E47" s="289">
        <v>0</v>
      </c>
      <c r="F47" s="289">
        <v>0</v>
      </c>
      <c r="G47" s="289">
        <v>0</v>
      </c>
      <c r="H47" s="188" t="s">
        <v>735</v>
      </c>
    </row>
    <row r="48" spans="1:8">
      <c r="A48" s="187" t="s">
        <v>398</v>
      </c>
      <c r="B48" s="289">
        <v>0</v>
      </c>
      <c r="C48" s="289">
        <v>0</v>
      </c>
      <c r="D48" s="289">
        <v>0</v>
      </c>
      <c r="E48" s="289">
        <v>0</v>
      </c>
      <c r="F48" s="289">
        <v>0</v>
      </c>
      <c r="G48" s="289">
        <v>0</v>
      </c>
      <c r="H48" s="188" t="s">
        <v>736</v>
      </c>
    </row>
    <row r="49" spans="1:8">
      <c r="A49" s="187" t="s">
        <v>399</v>
      </c>
      <c r="B49" s="289">
        <v>0</v>
      </c>
      <c r="C49" s="289">
        <v>0</v>
      </c>
      <c r="D49" s="289">
        <v>0</v>
      </c>
      <c r="E49" s="289">
        <v>0</v>
      </c>
      <c r="F49" s="289">
        <v>0</v>
      </c>
      <c r="G49" s="289">
        <v>0</v>
      </c>
      <c r="H49" s="188" t="s">
        <v>737</v>
      </c>
    </row>
    <row r="50" spans="1:8">
      <c r="A50" s="187" t="s">
        <v>400</v>
      </c>
      <c r="B50" s="289">
        <v>0</v>
      </c>
      <c r="C50" s="289">
        <v>0</v>
      </c>
      <c r="D50" s="289">
        <v>0</v>
      </c>
      <c r="E50" s="289">
        <v>0</v>
      </c>
      <c r="F50" s="289">
        <v>0</v>
      </c>
      <c r="G50" s="289">
        <v>0</v>
      </c>
      <c r="H50" s="188" t="s">
        <v>738</v>
      </c>
    </row>
    <row r="51" spans="1:8">
      <c r="A51" s="187" t="s">
        <v>401</v>
      </c>
      <c r="B51" s="289">
        <v>0</v>
      </c>
      <c r="C51" s="289">
        <v>0</v>
      </c>
      <c r="D51" s="289">
        <v>0</v>
      </c>
      <c r="E51" s="289">
        <v>0</v>
      </c>
      <c r="F51" s="289">
        <v>0</v>
      </c>
      <c r="G51" s="289">
        <v>0</v>
      </c>
      <c r="H51" s="188" t="s">
        <v>739</v>
      </c>
    </row>
    <row r="52" spans="1:8">
      <c r="A52" s="187" t="s">
        <v>402</v>
      </c>
      <c r="B52" s="289">
        <v>0</v>
      </c>
      <c r="C52" s="289">
        <v>0</v>
      </c>
      <c r="D52" s="289">
        <v>0</v>
      </c>
      <c r="E52" s="289">
        <v>0</v>
      </c>
      <c r="F52" s="289">
        <v>0</v>
      </c>
      <c r="G52" s="289">
        <v>0</v>
      </c>
      <c r="H52" s="188" t="s">
        <v>740</v>
      </c>
    </row>
    <row r="53" spans="1:8">
      <c r="A53" s="183" t="s">
        <v>403</v>
      </c>
      <c r="B53" s="289">
        <v>0</v>
      </c>
      <c r="C53" s="289">
        <v>0</v>
      </c>
      <c r="D53" s="289">
        <v>0</v>
      </c>
      <c r="E53" s="289">
        <v>0</v>
      </c>
      <c r="F53" s="289">
        <v>0</v>
      </c>
      <c r="G53" s="289">
        <v>0</v>
      </c>
      <c r="H53" s="174"/>
    </row>
    <row r="54" spans="1:8">
      <c r="A54" s="187" t="s">
        <v>710</v>
      </c>
      <c r="B54" s="289">
        <v>0</v>
      </c>
      <c r="C54" s="289">
        <v>0</v>
      </c>
      <c r="D54" s="289">
        <v>0</v>
      </c>
      <c r="E54" s="289">
        <v>0</v>
      </c>
      <c r="F54" s="289">
        <v>0</v>
      </c>
      <c r="G54" s="289">
        <v>0</v>
      </c>
      <c r="H54" s="188" t="s">
        <v>741</v>
      </c>
    </row>
    <row r="55" spans="1:8">
      <c r="A55" s="187" t="s">
        <v>404</v>
      </c>
      <c r="B55" s="289">
        <v>0</v>
      </c>
      <c r="C55" s="289">
        <v>0</v>
      </c>
      <c r="D55" s="289">
        <v>0</v>
      </c>
      <c r="E55" s="289">
        <v>0</v>
      </c>
      <c r="F55" s="289">
        <v>0</v>
      </c>
      <c r="G55" s="289">
        <v>0</v>
      </c>
      <c r="H55" s="188" t="s">
        <v>742</v>
      </c>
    </row>
    <row r="56" spans="1:8">
      <c r="A56" s="187" t="s">
        <v>405</v>
      </c>
      <c r="B56" s="289">
        <v>0</v>
      </c>
      <c r="C56" s="289">
        <v>0</v>
      </c>
      <c r="D56" s="289">
        <v>0</v>
      </c>
      <c r="E56" s="289">
        <v>0</v>
      </c>
      <c r="F56" s="289">
        <v>0</v>
      </c>
      <c r="G56" s="289">
        <v>0</v>
      </c>
      <c r="H56" s="188" t="s">
        <v>743</v>
      </c>
    </row>
    <row r="57" spans="1:8">
      <c r="A57" s="182" t="s">
        <v>406</v>
      </c>
      <c r="B57" s="289">
        <v>0</v>
      </c>
      <c r="C57" s="289">
        <v>0</v>
      </c>
      <c r="D57" s="289">
        <v>0</v>
      </c>
      <c r="E57" s="289">
        <v>0</v>
      </c>
      <c r="F57" s="289">
        <v>0</v>
      </c>
      <c r="G57" s="289">
        <v>0</v>
      </c>
      <c r="H57" s="188" t="s">
        <v>744</v>
      </c>
    </row>
    <row r="58" spans="1:8">
      <c r="A58" s="187" t="s">
        <v>715</v>
      </c>
      <c r="B58" s="289">
        <v>0</v>
      </c>
      <c r="C58" s="289">
        <v>0</v>
      </c>
      <c r="D58" s="289">
        <v>0</v>
      </c>
      <c r="E58" s="289">
        <v>0</v>
      </c>
      <c r="F58" s="289">
        <v>0</v>
      </c>
      <c r="G58" s="289">
        <v>0</v>
      </c>
      <c r="H58" s="188" t="s">
        <v>745</v>
      </c>
    </row>
    <row r="59" spans="1:8">
      <c r="A59" s="187" t="s">
        <v>407</v>
      </c>
      <c r="B59" s="289">
        <v>0</v>
      </c>
      <c r="C59" s="289">
        <v>0</v>
      </c>
      <c r="D59" s="289">
        <v>0</v>
      </c>
      <c r="E59" s="289">
        <v>0</v>
      </c>
      <c r="F59" s="289">
        <v>0</v>
      </c>
      <c r="G59" s="289">
        <v>0</v>
      </c>
      <c r="H59" s="188" t="s">
        <v>746</v>
      </c>
    </row>
    <row r="60" spans="1:8">
      <c r="A60" s="187" t="s">
        <v>408</v>
      </c>
      <c r="B60" s="289">
        <v>0</v>
      </c>
      <c r="C60" s="289">
        <v>0</v>
      </c>
      <c r="D60" s="289">
        <v>0</v>
      </c>
      <c r="E60" s="289">
        <v>0</v>
      </c>
      <c r="F60" s="289">
        <v>0</v>
      </c>
      <c r="G60" s="289">
        <v>0</v>
      </c>
      <c r="H60" s="188" t="s">
        <v>747</v>
      </c>
    </row>
    <row r="61" spans="1:8">
      <c r="A61" s="183" t="s">
        <v>409</v>
      </c>
      <c r="B61" s="289">
        <v>0</v>
      </c>
      <c r="C61" s="289">
        <v>0</v>
      </c>
      <c r="D61" s="289">
        <v>0</v>
      </c>
      <c r="E61" s="289">
        <v>0</v>
      </c>
      <c r="F61" s="289">
        <v>0</v>
      </c>
      <c r="G61" s="289">
        <v>0</v>
      </c>
      <c r="H61" s="174"/>
    </row>
    <row r="62" spans="1:8">
      <c r="A62" s="187" t="s">
        <v>410</v>
      </c>
      <c r="B62" s="289">
        <v>0</v>
      </c>
      <c r="C62" s="289">
        <v>0</v>
      </c>
      <c r="D62" s="289">
        <v>0</v>
      </c>
      <c r="E62" s="289">
        <v>0</v>
      </c>
      <c r="F62" s="289">
        <v>0</v>
      </c>
      <c r="G62" s="289">
        <v>0</v>
      </c>
      <c r="H62" s="188" t="s">
        <v>748</v>
      </c>
    </row>
    <row r="63" spans="1:8">
      <c r="A63" s="187" t="s">
        <v>411</v>
      </c>
      <c r="B63" s="289">
        <v>0</v>
      </c>
      <c r="C63" s="289">
        <v>0</v>
      </c>
      <c r="D63" s="289">
        <v>0</v>
      </c>
      <c r="E63" s="289">
        <v>0</v>
      </c>
      <c r="F63" s="289">
        <v>0</v>
      </c>
      <c r="G63" s="289">
        <v>0</v>
      </c>
      <c r="H63" s="188" t="s">
        <v>749</v>
      </c>
    </row>
    <row r="64" spans="1:8">
      <c r="A64" s="187" t="s">
        <v>721</v>
      </c>
      <c r="B64" s="289">
        <v>0</v>
      </c>
      <c r="C64" s="289">
        <v>0</v>
      </c>
      <c r="D64" s="289">
        <v>0</v>
      </c>
      <c r="E64" s="289">
        <v>0</v>
      </c>
      <c r="F64" s="289">
        <v>0</v>
      </c>
      <c r="G64" s="289">
        <v>0</v>
      </c>
      <c r="H64" s="188" t="s">
        <v>750</v>
      </c>
    </row>
    <row r="65" spans="1:8">
      <c r="A65" s="187" t="s">
        <v>412</v>
      </c>
      <c r="B65" s="289">
        <v>0</v>
      </c>
      <c r="C65" s="289">
        <v>0</v>
      </c>
      <c r="D65" s="289">
        <v>0</v>
      </c>
      <c r="E65" s="289">
        <v>0</v>
      </c>
      <c r="F65" s="289">
        <v>0</v>
      </c>
      <c r="G65" s="289">
        <v>0</v>
      </c>
      <c r="H65" s="188" t="s">
        <v>751</v>
      </c>
    </row>
    <row r="66" spans="1:8">
      <c r="A66" s="187" t="s">
        <v>413</v>
      </c>
      <c r="B66" s="289">
        <v>0</v>
      </c>
      <c r="C66" s="289">
        <v>0</v>
      </c>
      <c r="D66" s="289">
        <v>0</v>
      </c>
      <c r="E66" s="289">
        <v>0</v>
      </c>
      <c r="F66" s="289">
        <v>0</v>
      </c>
      <c r="G66" s="289">
        <v>0</v>
      </c>
      <c r="H66" s="188" t="s">
        <v>752</v>
      </c>
    </row>
    <row r="67" spans="1:8">
      <c r="A67" s="187" t="s">
        <v>414</v>
      </c>
      <c r="B67" s="289">
        <v>0</v>
      </c>
      <c r="C67" s="289">
        <v>0</v>
      </c>
      <c r="D67" s="289">
        <v>0</v>
      </c>
      <c r="E67" s="289">
        <v>0</v>
      </c>
      <c r="F67" s="289">
        <v>0</v>
      </c>
      <c r="G67" s="289">
        <v>0</v>
      </c>
      <c r="H67" s="188" t="s">
        <v>753</v>
      </c>
    </row>
    <row r="68" spans="1:8">
      <c r="A68" s="187" t="s">
        <v>415</v>
      </c>
      <c r="B68" s="289">
        <v>0</v>
      </c>
      <c r="C68" s="289">
        <v>0</v>
      </c>
      <c r="D68" s="289">
        <v>0</v>
      </c>
      <c r="E68" s="289">
        <v>0</v>
      </c>
      <c r="F68" s="289">
        <v>0</v>
      </c>
      <c r="G68" s="289">
        <v>0</v>
      </c>
      <c r="H68" s="188" t="s">
        <v>754</v>
      </c>
    </row>
    <row r="69" spans="1:8">
      <c r="A69" s="187" t="s">
        <v>416</v>
      </c>
      <c r="B69" s="289">
        <v>0</v>
      </c>
      <c r="C69" s="289">
        <v>0</v>
      </c>
      <c r="D69" s="289">
        <v>0</v>
      </c>
      <c r="E69" s="289">
        <v>0</v>
      </c>
      <c r="F69" s="289">
        <v>0</v>
      </c>
      <c r="G69" s="289">
        <v>0</v>
      </c>
      <c r="H69" s="188" t="s">
        <v>755</v>
      </c>
    </row>
    <row r="70" spans="1:8">
      <c r="A70" s="187" t="s">
        <v>417</v>
      </c>
      <c r="B70" s="289">
        <v>0</v>
      </c>
      <c r="C70" s="289">
        <v>0</v>
      </c>
      <c r="D70" s="289">
        <v>0</v>
      </c>
      <c r="E70" s="289">
        <v>0</v>
      </c>
      <c r="F70" s="289">
        <v>0</v>
      </c>
      <c r="G70" s="289">
        <v>0</v>
      </c>
      <c r="H70" s="188" t="s">
        <v>756</v>
      </c>
    </row>
    <row r="71" spans="1:8">
      <c r="A71" s="186" t="s">
        <v>418</v>
      </c>
      <c r="B71" s="292">
        <v>0</v>
      </c>
      <c r="C71" s="292">
        <v>0</v>
      </c>
      <c r="D71" s="292">
        <v>0</v>
      </c>
      <c r="E71" s="292">
        <v>0</v>
      </c>
      <c r="F71" s="292">
        <v>0</v>
      </c>
      <c r="G71" s="292">
        <v>0</v>
      </c>
      <c r="H71" s="174"/>
    </row>
    <row r="72" spans="1:8">
      <c r="A72" s="187" t="s">
        <v>419</v>
      </c>
      <c r="B72" s="289">
        <v>0</v>
      </c>
      <c r="C72" s="289">
        <v>0</v>
      </c>
      <c r="D72" s="289">
        <v>0</v>
      </c>
      <c r="E72" s="289">
        <v>0</v>
      </c>
      <c r="F72" s="289">
        <v>0</v>
      </c>
      <c r="G72" s="289">
        <v>0</v>
      </c>
      <c r="H72" s="188" t="s">
        <v>757</v>
      </c>
    </row>
    <row r="73" spans="1:8" ht="30">
      <c r="A73" s="187" t="s">
        <v>420</v>
      </c>
      <c r="B73" s="289">
        <v>0</v>
      </c>
      <c r="C73" s="289">
        <v>0</v>
      </c>
      <c r="D73" s="289">
        <v>0</v>
      </c>
      <c r="E73" s="289">
        <v>0</v>
      </c>
      <c r="F73" s="289">
        <v>0</v>
      </c>
      <c r="G73" s="289">
        <v>0</v>
      </c>
      <c r="H73" s="188" t="s">
        <v>758</v>
      </c>
    </row>
    <row r="74" spans="1:8">
      <c r="A74" s="187" t="s">
        <v>421</v>
      </c>
      <c r="B74" s="289">
        <v>0</v>
      </c>
      <c r="C74" s="289">
        <v>0</v>
      </c>
      <c r="D74" s="289">
        <v>0</v>
      </c>
      <c r="E74" s="289">
        <v>0</v>
      </c>
      <c r="F74" s="289">
        <v>0</v>
      </c>
      <c r="G74" s="289">
        <v>0</v>
      </c>
      <c r="H74" s="188" t="s">
        <v>759</v>
      </c>
    </row>
    <row r="75" spans="1:8">
      <c r="A75" s="187" t="s">
        <v>422</v>
      </c>
      <c r="B75" s="289">
        <v>0</v>
      </c>
      <c r="C75" s="289">
        <v>0</v>
      </c>
      <c r="D75" s="289">
        <v>0</v>
      </c>
      <c r="E75" s="289">
        <v>0</v>
      </c>
      <c r="F75" s="289">
        <v>0</v>
      </c>
      <c r="G75" s="289">
        <v>0</v>
      </c>
      <c r="H75" s="188" t="s">
        <v>760</v>
      </c>
    </row>
    <row r="76" spans="1:8">
      <c r="A76" s="184"/>
      <c r="B76" s="293"/>
      <c r="C76" s="293"/>
      <c r="D76" s="293"/>
      <c r="E76" s="293"/>
      <c r="F76" s="293"/>
      <c r="G76" s="293"/>
      <c r="H76" s="174"/>
    </row>
    <row r="77" spans="1:8">
      <c r="A77" s="178" t="s">
        <v>375</v>
      </c>
      <c r="B77" s="291">
        <v>6556855</v>
      </c>
      <c r="C77" s="291">
        <v>15000</v>
      </c>
      <c r="D77" s="291">
        <v>6571855</v>
      </c>
      <c r="E77" s="291">
        <v>2826642.12</v>
      </c>
      <c r="F77" s="291">
        <v>2826642.12</v>
      </c>
      <c r="G77" s="291">
        <v>3745212.88</v>
      </c>
      <c r="H77" s="174"/>
    </row>
    <row r="78" spans="1:8">
      <c r="A78" s="179"/>
      <c r="B78" s="294"/>
      <c r="C78" s="294"/>
      <c r="D78" s="294"/>
      <c r="E78" s="294"/>
      <c r="F78" s="294"/>
      <c r="G78" s="294"/>
      <c r="H78" s="175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3025F90F-4E4A-4CEE-BE4B-F2E5C4014F8A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D23" sqref="D23"/>
    </sheetView>
  </sheetViews>
  <sheetFormatPr baseColWidth="10" defaultColWidth="11" defaultRowHeight="1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>
      <c r="A1" s="354" t="s">
        <v>423</v>
      </c>
      <c r="B1" s="355"/>
      <c r="C1" s="355"/>
      <c r="D1" s="355"/>
      <c r="E1" s="355"/>
      <c r="F1" s="355"/>
      <c r="G1" s="355"/>
    </row>
    <row r="2" spans="1:7">
      <c r="A2" s="342" t="s">
        <v>573</v>
      </c>
      <c r="B2" s="343"/>
      <c r="C2" s="343"/>
      <c r="D2" s="343"/>
      <c r="E2" s="343"/>
      <c r="F2" s="343"/>
      <c r="G2" s="344"/>
    </row>
    <row r="3" spans="1:7">
      <c r="A3" s="348" t="s">
        <v>292</v>
      </c>
      <c r="B3" s="349"/>
      <c r="C3" s="349"/>
      <c r="D3" s="349"/>
      <c r="E3" s="349"/>
      <c r="F3" s="349"/>
      <c r="G3" s="350"/>
    </row>
    <row r="4" spans="1:7">
      <c r="A4" s="348" t="s">
        <v>424</v>
      </c>
      <c r="B4" s="349"/>
      <c r="C4" s="349"/>
      <c r="D4" s="349"/>
      <c r="E4" s="349"/>
      <c r="F4" s="349"/>
      <c r="G4" s="350"/>
    </row>
    <row r="5" spans="1:7">
      <c r="A5" s="348" t="s">
        <v>860</v>
      </c>
      <c r="B5" s="349"/>
      <c r="C5" s="349"/>
      <c r="D5" s="349"/>
      <c r="E5" s="349"/>
      <c r="F5" s="349"/>
      <c r="G5" s="350"/>
    </row>
    <row r="6" spans="1:7">
      <c r="A6" s="351" t="s">
        <v>2</v>
      </c>
      <c r="B6" s="352"/>
      <c r="C6" s="352"/>
      <c r="D6" s="352"/>
      <c r="E6" s="352"/>
      <c r="F6" s="352"/>
      <c r="G6" s="353"/>
    </row>
    <row r="7" spans="1:7">
      <c r="A7" s="362" t="s">
        <v>425</v>
      </c>
      <c r="B7" s="356" t="s">
        <v>294</v>
      </c>
      <c r="C7" s="356"/>
      <c r="D7" s="356"/>
      <c r="E7" s="356"/>
      <c r="F7" s="356"/>
      <c r="G7" s="356" t="s">
        <v>295</v>
      </c>
    </row>
    <row r="8" spans="1:7" ht="30">
      <c r="A8" s="361"/>
      <c r="B8" s="191" t="s">
        <v>296</v>
      </c>
      <c r="C8" s="198" t="s">
        <v>392</v>
      </c>
      <c r="D8" s="198" t="s">
        <v>227</v>
      </c>
      <c r="E8" s="198" t="s">
        <v>184</v>
      </c>
      <c r="F8" s="198" t="s">
        <v>201</v>
      </c>
      <c r="G8" s="368"/>
    </row>
    <row r="9" spans="1:7" ht="15.75" customHeight="1">
      <c r="A9" s="193" t="s">
        <v>426</v>
      </c>
      <c r="B9" s="295">
        <v>3411063.84</v>
      </c>
      <c r="C9" s="295">
        <v>0</v>
      </c>
      <c r="D9" s="295">
        <v>3411063.84</v>
      </c>
      <c r="E9" s="295">
        <v>1588533.99</v>
      </c>
      <c r="F9" s="295">
        <v>1588533.99</v>
      </c>
      <c r="G9" s="295">
        <v>1822529.8499999999</v>
      </c>
    </row>
    <row r="10" spans="1:7">
      <c r="A10" s="33" t="s">
        <v>787</v>
      </c>
      <c r="B10" s="296">
        <v>3411063.84</v>
      </c>
      <c r="C10" s="296">
        <v>0</v>
      </c>
      <c r="D10" s="297">
        <v>3411063.84</v>
      </c>
      <c r="E10" s="296">
        <v>1588533.99</v>
      </c>
      <c r="F10" s="296">
        <v>1588533.99</v>
      </c>
      <c r="G10" s="297">
        <v>1822529.8499999999</v>
      </c>
    </row>
    <row r="11" spans="1:7" ht="15.75" customHeight="1">
      <c r="A11" s="194" t="s">
        <v>427</v>
      </c>
      <c r="B11" s="297">
        <v>0</v>
      </c>
      <c r="C11" s="297">
        <v>0</v>
      </c>
      <c r="D11" s="297">
        <v>0</v>
      </c>
      <c r="E11" s="297">
        <v>0</v>
      </c>
      <c r="F11" s="297">
        <v>0</v>
      </c>
      <c r="G11" s="297">
        <v>0</v>
      </c>
    </row>
    <row r="12" spans="1:7">
      <c r="A12" s="194" t="s">
        <v>428</v>
      </c>
      <c r="B12" s="297">
        <v>0</v>
      </c>
      <c r="C12" s="297">
        <v>0</v>
      </c>
      <c r="D12" s="297">
        <v>0</v>
      </c>
      <c r="E12" s="297">
        <v>0</v>
      </c>
      <c r="F12" s="297">
        <v>0</v>
      </c>
      <c r="G12" s="297">
        <v>0</v>
      </c>
    </row>
    <row r="13" spans="1:7">
      <c r="A13" s="196" t="s">
        <v>429</v>
      </c>
      <c r="B13" s="297">
        <v>0</v>
      </c>
      <c r="C13" s="297">
        <v>0</v>
      </c>
      <c r="D13" s="297">
        <v>0</v>
      </c>
      <c r="E13" s="297">
        <v>0</v>
      </c>
      <c r="F13" s="297">
        <v>0</v>
      </c>
      <c r="G13" s="297">
        <v>0</v>
      </c>
    </row>
    <row r="14" spans="1:7">
      <c r="A14" s="196" t="s">
        <v>430</v>
      </c>
      <c r="B14" s="297">
        <v>0</v>
      </c>
      <c r="C14" s="297">
        <v>0</v>
      </c>
      <c r="D14" s="297">
        <v>0</v>
      </c>
      <c r="E14" s="297">
        <v>0</v>
      </c>
      <c r="F14" s="297">
        <v>0</v>
      </c>
      <c r="G14" s="297">
        <v>0</v>
      </c>
    </row>
    <row r="15" spans="1:7">
      <c r="A15" s="194" t="s">
        <v>431</v>
      </c>
      <c r="B15" s="297">
        <v>0</v>
      </c>
      <c r="C15" s="297">
        <v>0</v>
      </c>
      <c r="D15" s="297">
        <v>0</v>
      </c>
      <c r="E15" s="297">
        <v>0</v>
      </c>
      <c r="F15" s="297">
        <v>0</v>
      </c>
      <c r="G15" s="297">
        <v>0</v>
      </c>
    </row>
    <row r="16" spans="1:7" ht="30">
      <c r="A16" s="197" t="s">
        <v>432</v>
      </c>
      <c r="B16" s="297">
        <v>0</v>
      </c>
      <c r="C16" s="297">
        <v>0</v>
      </c>
      <c r="D16" s="297">
        <v>0</v>
      </c>
      <c r="E16" s="297">
        <v>0</v>
      </c>
      <c r="F16" s="297">
        <v>0</v>
      </c>
      <c r="G16" s="297">
        <v>0</v>
      </c>
    </row>
    <row r="17" spans="1:7">
      <c r="A17" s="196" t="s">
        <v>433</v>
      </c>
      <c r="B17" s="297">
        <v>0</v>
      </c>
      <c r="C17" s="297">
        <v>0</v>
      </c>
      <c r="D17" s="297">
        <v>0</v>
      </c>
      <c r="E17" s="297">
        <v>0</v>
      </c>
      <c r="F17" s="297">
        <v>0</v>
      </c>
      <c r="G17" s="297">
        <v>0</v>
      </c>
    </row>
    <row r="18" spans="1:7">
      <c r="A18" s="196" t="s">
        <v>434</v>
      </c>
      <c r="B18" s="297">
        <v>0</v>
      </c>
      <c r="C18" s="297">
        <v>0</v>
      </c>
      <c r="D18" s="297">
        <v>0</v>
      </c>
      <c r="E18" s="297">
        <v>0</v>
      </c>
      <c r="F18" s="297">
        <v>0</v>
      </c>
      <c r="G18" s="297">
        <v>0</v>
      </c>
    </row>
    <row r="19" spans="1:7">
      <c r="A19" s="194" t="s">
        <v>435</v>
      </c>
      <c r="B19" s="297">
        <v>0</v>
      </c>
      <c r="C19" s="297">
        <v>0</v>
      </c>
      <c r="D19" s="297">
        <v>0</v>
      </c>
      <c r="E19" s="297">
        <v>0</v>
      </c>
      <c r="F19" s="297">
        <v>0</v>
      </c>
      <c r="G19" s="297">
        <v>0</v>
      </c>
    </row>
    <row r="20" spans="1:7">
      <c r="A20" s="195"/>
      <c r="B20" s="298"/>
      <c r="C20" s="298"/>
      <c r="D20" s="298"/>
      <c r="E20" s="298"/>
      <c r="F20" s="298"/>
      <c r="G20" s="298"/>
    </row>
    <row r="21" spans="1:7">
      <c r="A21" s="221" t="s">
        <v>788</v>
      </c>
      <c r="B21" s="295">
        <v>0</v>
      </c>
      <c r="C21" s="295">
        <v>0</v>
      </c>
      <c r="D21" s="295">
        <v>0</v>
      </c>
      <c r="E21" s="295">
        <v>0</v>
      </c>
      <c r="F21" s="295">
        <v>0</v>
      </c>
      <c r="G21" s="295">
        <v>0</v>
      </c>
    </row>
    <row r="22" spans="1:7">
      <c r="A22" s="33" t="s">
        <v>787</v>
      </c>
      <c r="B22" s="296">
        <v>0</v>
      </c>
      <c r="C22" s="296">
        <v>0</v>
      </c>
      <c r="D22" s="297">
        <v>0</v>
      </c>
      <c r="E22" s="296">
        <v>0</v>
      </c>
      <c r="F22" s="296">
        <v>0</v>
      </c>
      <c r="G22" s="297">
        <v>0</v>
      </c>
    </row>
    <row r="23" spans="1:7">
      <c r="A23" s="194" t="s">
        <v>427</v>
      </c>
      <c r="B23" s="297">
        <v>0</v>
      </c>
      <c r="C23" s="297">
        <v>0</v>
      </c>
      <c r="D23" s="297">
        <v>0</v>
      </c>
      <c r="E23" s="297">
        <v>0</v>
      </c>
      <c r="F23" s="297">
        <v>0</v>
      </c>
      <c r="G23" s="297">
        <v>0</v>
      </c>
    </row>
    <row r="24" spans="1:7">
      <c r="A24" s="194" t="s">
        <v>428</v>
      </c>
      <c r="B24" s="297">
        <v>0</v>
      </c>
      <c r="C24" s="297">
        <v>0</v>
      </c>
      <c r="D24" s="297">
        <v>0</v>
      </c>
      <c r="E24" s="297">
        <v>0</v>
      </c>
      <c r="F24" s="297">
        <v>0</v>
      </c>
      <c r="G24" s="297">
        <v>0</v>
      </c>
    </row>
    <row r="25" spans="1:7">
      <c r="A25" s="196" t="s">
        <v>429</v>
      </c>
      <c r="B25" s="297">
        <v>0</v>
      </c>
      <c r="C25" s="297">
        <v>0</v>
      </c>
      <c r="D25" s="297">
        <v>0</v>
      </c>
      <c r="E25" s="297">
        <v>0</v>
      </c>
      <c r="F25" s="297">
        <v>0</v>
      </c>
      <c r="G25" s="297">
        <v>0</v>
      </c>
    </row>
    <row r="26" spans="1:7">
      <c r="A26" s="196" t="s">
        <v>430</v>
      </c>
      <c r="B26" s="297">
        <v>0</v>
      </c>
      <c r="C26" s="297">
        <v>0</v>
      </c>
      <c r="D26" s="297">
        <v>0</v>
      </c>
      <c r="E26" s="297">
        <v>0</v>
      </c>
      <c r="F26" s="297">
        <v>0</v>
      </c>
      <c r="G26" s="297">
        <v>0</v>
      </c>
    </row>
    <row r="27" spans="1:7">
      <c r="A27" s="194" t="s">
        <v>431</v>
      </c>
      <c r="B27" s="297">
        <v>0</v>
      </c>
      <c r="C27" s="297">
        <v>0</v>
      </c>
      <c r="D27" s="297">
        <v>0</v>
      </c>
      <c r="E27" s="297">
        <v>0</v>
      </c>
      <c r="F27" s="297">
        <v>0</v>
      </c>
      <c r="G27" s="297">
        <v>0</v>
      </c>
    </row>
    <row r="28" spans="1:7" ht="30">
      <c r="A28" s="197" t="s">
        <v>432</v>
      </c>
      <c r="B28" s="297">
        <v>0</v>
      </c>
      <c r="C28" s="297">
        <v>0</v>
      </c>
      <c r="D28" s="297">
        <v>0</v>
      </c>
      <c r="E28" s="297">
        <v>0</v>
      </c>
      <c r="F28" s="297">
        <v>0</v>
      </c>
      <c r="G28" s="297">
        <v>0</v>
      </c>
    </row>
    <row r="29" spans="1:7">
      <c r="A29" s="196" t="s">
        <v>433</v>
      </c>
      <c r="B29" s="297">
        <v>0</v>
      </c>
      <c r="C29" s="297">
        <v>0</v>
      </c>
      <c r="D29" s="297">
        <v>0</v>
      </c>
      <c r="E29" s="297">
        <v>0</v>
      </c>
      <c r="F29" s="297">
        <v>0</v>
      </c>
      <c r="G29" s="297">
        <v>0</v>
      </c>
    </row>
    <row r="30" spans="1:7">
      <c r="A30" s="196" t="s">
        <v>434</v>
      </c>
      <c r="B30" s="297">
        <v>0</v>
      </c>
      <c r="C30" s="297">
        <v>0</v>
      </c>
      <c r="D30" s="297">
        <v>0</v>
      </c>
      <c r="E30" s="297">
        <v>0</v>
      </c>
      <c r="F30" s="297">
        <v>0</v>
      </c>
      <c r="G30" s="297">
        <v>0</v>
      </c>
    </row>
    <row r="31" spans="1:7">
      <c r="A31" s="194" t="s">
        <v>435</v>
      </c>
      <c r="B31" s="297">
        <v>0</v>
      </c>
      <c r="C31" s="297">
        <v>0</v>
      </c>
      <c r="D31" s="297">
        <v>0</v>
      </c>
      <c r="E31" s="297">
        <v>0</v>
      </c>
      <c r="F31" s="297">
        <v>0</v>
      </c>
      <c r="G31" s="297">
        <v>0</v>
      </c>
    </row>
    <row r="32" spans="1:7">
      <c r="A32" s="195"/>
      <c r="B32" s="298"/>
      <c r="C32" s="298"/>
      <c r="D32" s="298"/>
      <c r="E32" s="298"/>
      <c r="F32" s="298"/>
      <c r="G32" s="298"/>
    </row>
    <row r="33" spans="1:7" ht="14.45" customHeight="1">
      <c r="A33" s="199" t="s">
        <v>790</v>
      </c>
      <c r="B33" s="295">
        <v>3411063.84</v>
      </c>
      <c r="C33" s="295">
        <v>0</v>
      </c>
      <c r="D33" s="295">
        <v>3411063.84</v>
      </c>
      <c r="E33" s="295">
        <v>1588533.99</v>
      </c>
      <c r="F33" s="295">
        <v>1588533.99</v>
      </c>
      <c r="G33" s="295">
        <v>1822529.8499999999</v>
      </c>
    </row>
    <row r="34" spans="1:7" ht="14.45" customHeight="1">
      <c r="A34" s="192"/>
      <c r="B34" s="299"/>
      <c r="C34" s="299"/>
      <c r="D34" s="299"/>
      <c r="E34" s="299"/>
      <c r="F34" s="299"/>
      <c r="G34" s="299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F9 B23:F33 G9:G33 B11:F21" xr:uid="{9B952DC3-F1E0-41A3-BA0C-A024AD65A29F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Hoja1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Imca</cp:lastModifiedBy>
  <cp:revision/>
  <cp:lastPrinted>2024-03-20T14:35:03Z</cp:lastPrinted>
  <dcterms:created xsi:type="dcterms:W3CDTF">2023-03-16T22:14:51Z</dcterms:created>
  <dcterms:modified xsi:type="dcterms:W3CDTF">2025-07-22T20:35:43Z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