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42024\"/>
    </mc:Choice>
  </mc:AlternateContent>
  <xr:revisionPtr revIDLastSave="0" documentId="13_ncr:1_{A3A90E7F-75FA-48DE-950E-74CDF307E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C33" i="2" s="1"/>
  <c r="B4" i="2"/>
  <c r="B55" i="2"/>
  <c r="B54" i="2" s="1"/>
  <c r="B49" i="2"/>
  <c r="B48" i="2" s="1"/>
  <c r="C59" i="2" l="1"/>
  <c r="C45" i="2"/>
  <c r="C61" i="2"/>
  <c r="C65" i="2" s="1"/>
  <c r="B59" i="2"/>
  <c r="B41" i="2"/>
  <c r="B36" i="2"/>
  <c r="B33" i="2"/>
  <c r="B45" i="2" l="1"/>
  <c r="B61" i="2" s="1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<sst xmlns="http://schemas.openxmlformats.org/spreadsheetml/2006/main" count="62" uniqueCount="54">
  <si>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</si>
  <si>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</si>
  <si>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</si>
  <si>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</si>
  <si>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</si>
  <si>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</si>
  <si>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</si>
  <si>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</si>
  <si>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</si>
  <si>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</si>
  <si>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</si>
  <si>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</si>
  <si>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</si>
  <si>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</si>
  <si>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</si>
  <si>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</si>
  <si>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</si>
  <si>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</si>
  <si>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</si>
  <si>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</si>
  <si>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</si>
  <si>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</si>
  <si>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</si>
  <si>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</si>
  <si>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</si>
  <si>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</si>
  <si>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</si>
  <si>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</si>
  <si>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</si>
  <si>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</si>
  <si>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</si>
  <si>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</si>
  <si>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</si>
  <si>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</si>
  <si>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</si>
  <si>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</si>
  <si>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</si>
  <si>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</si>
  <si>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</si>
  <si>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</si>
  <si>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</si>
  <si>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</si>
  <si>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</si>
  <si>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</si>
  <si>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</si>
  <si>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</si>
  <si>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</si>
  <si>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</si>
  <si>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</si>
  <si>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2024 AL 31 DE DICIEMBRE DEL 2024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</si>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</sst>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0" borderId="0" xfId="8" applyFont="1" applyAlignment="1" applyProtection="1">
      <alignment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73</xdr:row>
      <xdr:rowOff>114300</xdr:rowOff>
    </xdr:from>
    <xdr:to>
      <xdr:col>0</xdr:col>
      <xdr:colOff>3429000</xdr:colOff>
      <xdr:row>73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ADC2018-D6C4-4A1A-8142-5CB360387DAE}"/>
            </a:ext>
          </a:extLst>
        </xdr:cNvPr>
        <xdr:cNvCxnSpPr/>
      </xdr:nvCxnSpPr>
      <xdr:spPr>
        <a:xfrm>
          <a:off x="1228725" y="113728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73</xdr:row>
      <xdr:rowOff>85725</xdr:rowOff>
    </xdr:from>
    <xdr:to>
      <xdr:col>2</xdr:col>
      <xdr:colOff>1409700</xdr:colOff>
      <xdr:row>73</xdr:row>
      <xdr:rowOff>85725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8329F7F-D013-4C8F-87E0-257CF7806AC1}"/>
            </a:ext>
          </a:extLst>
        </xdr:cNvPr>
        <xdr:cNvCxnSpPr/>
      </xdr:nvCxnSpPr>
      <xdr:spPr>
        <a:xfrm>
          <a:off x="5438775" y="11344275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6"/>
  <sheetViews>
    <sheetView tabSelected="1" topLeftCell="A43" zoomScaleNormal="100" workbookViewId="0">
      <selection activeCell="T18" sqref="T18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11" t="s">
        <v>38</v>
      </c>
      <c r="B3" s="4"/>
      <c r="C3" s="4"/>
    </row>
    <row r="4" spans="1:3" ht="11.25" customHeight="1" x14ac:dyDescent="0.2">
      <c r="A4" s="12" t="s">
        <v>1</v>
      </c>
      <c r="B4" s="5">
        <f>SUM(B5:B14)</f>
        <v>488026115.43000001</v>
      </c>
      <c r="C4" s="5">
        <f>SUM(C5:C14)</f>
        <v>514743138.54000002</v>
      </c>
    </row>
    <row r="5" spans="1:3" ht="11.25" customHeight="1" x14ac:dyDescent="0.2">
      <c r="A5" s="13" t="s">
        <v>2</v>
      </c>
      <c r="B5" s="6">
        <v>29063603.68</v>
      </c>
      <c r="C5" s="6">
        <v>28327283.359999999</v>
      </c>
    </row>
    <row r="6" spans="1:3" ht="11.25" customHeight="1" x14ac:dyDescent="0.2">
      <c r="A6" s="13" t="s">
        <v>3</v>
      </c>
      <c r="B6" s="6">
        <v>0</v>
      </c>
      <c r="C6" s="6">
        <v>0</v>
      </c>
    </row>
    <row r="7" spans="1:3" ht="11.25" customHeight="1" x14ac:dyDescent="0.2">
      <c r="A7" s="13" t="s">
        <v>33</v>
      </c>
      <c r="B7" s="6">
        <v>1746277.29</v>
      </c>
      <c r="C7" s="6">
        <v>4494648.87</v>
      </c>
    </row>
    <row r="8" spans="1:3" ht="11.25" customHeight="1" x14ac:dyDescent="0.2">
      <c r="A8" s="13" t="s">
        <v>4</v>
      </c>
      <c r="B8" s="6">
        <v>10072497.67</v>
      </c>
      <c r="C8" s="6">
        <v>9532596.1099999994</v>
      </c>
    </row>
    <row r="9" spans="1:3" ht="11.25" customHeight="1" x14ac:dyDescent="0.2">
      <c r="A9" s="13" t="s">
        <v>34</v>
      </c>
      <c r="B9" s="6">
        <v>11250751.439999999</v>
      </c>
      <c r="C9" s="6">
        <v>9585608.5099999998</v>
      </c>
    </row>
    <row r="10" spans="1:3" ht="11.25" customHeight="1" x14ac:dyDescent="0.2">
      <c r="A10" s="13" t="s">
        <v>35</v>
      </c>
      <c r="B10" s="6">
        <v>6599155.25</v>
      </c>
      <c r="C10" s="6">
        <v>5923437.5</v>
      </c>
    </row>
    <row r="11" spans="1:3" ht="11.25" customHeight="1" x14ac:dyDescent="0.2">
      <c r="A11" s="13" t="s">
        <v>36</v>
      </c>
      <c r="B11" s="6">
        <v>0</v>
      </c>
      <c r="C11" s="6">
        <v>0</v>
      </c>
    </row>
    <row r="12" spans="1:3" ht="22.5" x14ac:dyDescent="0.2">
      <c r="A12" s="13" t="s">
        <v>39</v>
      </c>
      <c r="B12" s="6">
        <v>1144.6099999999999</v>
      </c>
      <c r="C12" s="6">
        <v>1949.38</v>
      </c>
    </row>
    <row r="13" spans="1:3" ht="11.25" customHeight="1" x14ac:dyDescent="0.2">
      <c r="A13" s="13" t="s">
        <v>40</v>
      </c>
      <c r="B13" s="6">
        <v>426629038.94999999</v>
      </c>
      <c r="C13" s="6">
        <v>450891693.22000003</v>
      </c>
    </row>
    <row r="14" spans="1:3" ht="11.25" customHeight="1" x14ac:dyDescent="0.2">
      <c r="A14" s="13" t="s">
        <v>5</v>
      </c>
      <c r="B14" s="6">
        <v>2663646.54</v>
      </c>
      <c r="C14" s="6">
        <v>5985921.5899999999</v>
      </c>
    </row>
    <row r="15" spans="1:3" ht="11.25" customHeight="1" x14ac:dyDescent="0.2">
      <c r="A15" s="14"/>
      <c r="B15" s="4"/>
      <c r="C15" s="4"/>
    </row>
    <row r="16" spans="1:3" ht="11.25" customHeight="1" x14ac:dyDescent="0.2">
      <c r="A16" s="12" t="s">
        <v>6</v>
      </c>
      <c r="B16" s="5">
        <f>SUM(B17:B32)</f>
        <v>452907836.23000002</v>
      </c>
      <c r="C16" s="5">
        <f>SUM(C17:C32)</f>
        <v>450482488.80000001</v>
      </c>
    </row>
    <row r="17" spans="1:3" ht="11.25" customHeight="1" x14ac:dyDescent="0.2">
      <c r="A17" s="13" t="s">
        <v>7</v>
      </c>
      <c r="B17" s="6">
        <v>187632713.24000001</v>
      </c>
      <c r="C17" s="6">
        <v>172168499.44999999</v>
      </c>
    </row>
    <row r="18" spans="1:3" ht="11.25" customHeight="1" x14ac:dyDescent="0.2">
      <c r="A18" s="13" t="s">
        <v>8</v>
      </c>
      <c r="B18" s="6">
        <v>22794358.5</v>
      </c>
      <c r="C18" s="6">
        <v>23687583.739999998</v>
      </c>
    </row>
    <row r="19" spans="1:3" ht="11.25" customHeight="1" x14ac:dyDescent="0.2">
      <c r="A19" s="13" t="s">
        <v>9</v>
      </c>
      <c r="B19" s="6">
        <v>105383294.76000001</v>
      </c>
      <c r="C19" s="6">
        <v>106207288.28</v>
      </c>
    </row>
    <row r="20" spans="1:3" ht="11.25" customHeight="1" x14ac:dyDescent="0.2">
      <c r="A20" s="13" t="s">
        <v>10</v>
      </c>
      <c r="B20" s="6">
        <v>0</v>
      </c>
      <c r="C20" s="6">
        <v>0</v>
      </c>
    </row>
    <row r="21" spans="1:3" ht="11.25" customHeight="1" x14ac:dyDescent="0.2">
      <c r="A21" s="13" t="s">
        <v>46</v>
      </c>
      <c r="B21" s="6">
        <v>16632767.5</v>
      </c>
      <c r="C21" s="6">
        <v>15976701.76</v>
      </c>
    </row>
    <row r="22" spans="1:3" ht="11.25" customHeight="1" x14ac:dyDescent="0.2">
      <c r="A22" s="13" t="s">
        <v>41</v>
      </c>
      <c r="B22" s="6">
        <v>0</v>
      </c>
      <c r="C22" s="6">
        <v>5274434.84</v>
      </c>
    </row>
    <row r="23" spans="1:3" ht="11.25" customHeight="1" x14ac:dyDescent="0.2">
      <c r="A23" s="13" t="s">
        <v>11</v>
      </c>
      <c r="B23" s="6">
        <v>46754031.700000003</v>
      </c>
      <c r="C23" s="6">
        <v>29151235.48</v>
      </c>
    </row>
    <row r="24" spans="1:3" ht="11.25" customHeight="1" x14ac:dyDescent="0.2">
      <c r="A24" s="13" t="s">
        <v>12</v>
      </c>
      <c r="B24" s="6">
        <v>0</v>
      </c>
      <c r="C24" s="6">
        <v>0</v>
      </c>
    </row>
    <row r="25" spans="1:3" ht="11.25" customHeight="1" x14ac:dyDescent="0.2">
      <c r="A25" s="13" t="s">
        <v>13</v>
      </c>
      <c r="B25" s="6">
        <v>0</v>
      </c>
      <c r="C25" s="6">
        <v>0</v>
      </c>
    </row>
    <row r="26" spans="1:3" ht="11.25" customHeight="1" x14ac:dyDescent="0.2">
      <c r="A26" s="13" t="s">
        <v>14</v>
      </c>
      <c r="B26" s="6">
        <v>0</v>
      </c>
      <c r="C26" s="6">
        <v>0</v>
      </c>
    </row>
    <row r="27" spans="1:3" ht="11.25" customHeight="1" x14ac:dyDescent="0.2">
      <c r="A27" s="13" t="s">
        <v>15</v>
      </c>
      <c r="B27" s="6">
        <v>0</v>
      </c>
      <c r="C27" s="6">
        <v>0</v>
      </c>
    </row>
    <row r="28" spans="1:3" ht="11.25" customHeight="1" x14ac:dyDescent="0.2">
      <c r="A28" s="13" t="s">
        <v>16</v>
      </c>
      <c r="B28" s="6">
        <v>0</v>
      </c>
      <c r="C28" s="6">
        <v>0</v>
      </c>
    </row>
    <row r="29" spans="1:3" ht="11.25" customHeight="1" x14ac:dyDescent="0.2">
      <c r="A29" s="13" t="s">
        <v>42</v>
      </c>
      <c r="B29" s="6">
        <v>0</v>
      </c>
      <c r="C29" s="6">
        <v>0</v>
      </c>
    </row>
    <row r="30" spans="1:3" ht="11.25" customHeight="1" x14ac:dyDescent="0.2">
      <c r="A30" s="13" t="s">
        <v>17</v>
      </c>
      <c r="B30" s="6">
        <v>0</v>
      </c>
      <c r="C30" s="6">
        <v>0</v>
      </c>
    </row>
    <row r="31" spans="1:3" ht="11.25" customHeight="1" x14ac:dyDescent="0.2">
      <c r="A31" s="13" t="s">
        <v>18</v>
      </c>
      <c r="B31" s="6">
        <v>1041187.8</v>
      </c>
      <c r="C31" s="6">
        <v>1845587.07</v>
      </c>
    </row>
    <row r="32" spans="1:3" ht="11.25" customHeight="1" x14ac:dyDescent="0.2">
      <c r="A32" s="13" t="s">
        <v>19</v>
      </c>
      <c r="B32" s="6">
        <v>72669482.730000004</v>
      </c>
      <c r="C32" s="6">
        <v>96171158.180000007</v>
      </c>
    </row>
    <row r="33" spans="1:3" ht="11.25" customHeight="1" x14ac:dyDescent="0.2">
      <c r="A33" s="11" t="s">
        <v>43</v>
      </c>
      <c r="B33" s="5">
        <f>B4-B16</f>
        <v>35118279.199999988</v>
      </c>
      <c r="C33" s="5">
        <f>C4-C16</f>
        <v>64260649.74000001</v>
      </c>
    </row>
    <row r="34" spans="1:3" ht="11.25" customHeight="1" x14ac:dyDescent="0.2">
      <c r="A34" s="15"/>
      <c r="B34" s="4"/>
      <c r="C34" s="4"/>
    </row>
    <row r="35" spans="1:3" ht="11.25" customHeight="1" x14ac:dyDescent="0.2">
      <c r="A35" s="11" t="s">
        <v>47</v>
      </c>
      <c r="B35" s="4"/>
      <c r="C35" s="4"/>
    </row>
    <row r="36" spans="1:3" ht="11.25" customHeight="1" x14ac:dyDescent="0.2">
      <c r="A36" s="12" t="s">
        <v>1</v>
      </c>
      <c r="B36" s="10">
        <f>B37+B38+B39</f>
        <v>193929039.58000001</v>
      </c>
      <c r="C36" s="10">
        <f>C37+C38+C39</f>
        <v>156015888.73999998</v>
      </c>
    </row>
    <row r="37" spans="1:3" ht="11.25" customHeight="1" x14ac:dyDescent="0.2">
      <c r="A37" s="13" t="s">
        <v>20</v>
      </c>
      <c r="B37" s="6">
        <v>176895691.31</v>
      </c>
      <c r="C37" s="6">
        <v>104883631.70999999</v>
      </c>
    </row>
    <row r="38" spans="1:3" ht="11.25" customHeight="1" x14ac:dyDescent="0.2">
      <c r="A38" s="13" t="s">
        <v>21</v>
      </c>
      <c r="B38" s="6">
        <v>3870574.87</v>
      </c>
      <c r="C38" s="6">
        <v>1252514.8</v>
      </c>
    </row>
    <row r="39" spans="1:3" ht="11.25" customHeight="1" x14ac:dyDescent="0.2">
      <c r="A39" s="13" t="s">
        <v>22</v>
      </c>
      <c r="B39" s="6">
        <v>13162773.4</v>
      </c>
      <c r="C39" s="6">
        <v>49879742.229999997</v>
      </c>
    </row>
    <row r="40" spans="1:3" ht="11.25" customHeight="1" x14ac:dyDescent="0.2">
      <c r="A40" s="14"/>
      <c r="B40" s="4"/>
      <c r="C40" s="4"/>
    </row>
    <row r="41" spans="1:3" ht="11.25" customHeight="1" x14ac:dyDescent="0.2">
      <c r="A41" s="12" t="s">
        <v>6</v>
      </c>
      <c r="B41" s="5">
        <f>B42+B43+B44</f>
        <v>286339977.75</v>
      </c>
      <c r="C41" s="5">
        <f>C42+C43+C44</f>
        <v>215135453.53</v>
      </c>
    </row>
    <row r="42" spans="1:3" ht="11.25" customHeight="1" x14ac:dyDescent="0.2">
      <c r="A42" s="13" t="s">
        <v>20</v>
      </c>
      <c r="B42" s="6">
        <v>160444398.59</v>
      </c>
      <c r="C42" s="6">
        <v>153912289.37</v>
      </c>
    </row>
    <row r="43" spans="1:3" ht="11.25" customHeight="1" x14ac:dyDescent="0.2">
      <c r="A43" s="13" t="s">
        <v>21</v>
      </c>
      <c r="B43" s="6">
        <v>14007237.779999999</v>
      </c>
      <c r="C43" s="6">
        <v>20027197.219999999</v>
      </c>
    </row>
    <row r="44" spans="1:3" ht="11.25" customHeight="1" x14ac:dyDescent="0.2">
      <c r="A44" s="13" t="s">
        <v>23</v>
      </c>
      <c r="B44" s="6">
        <v>111888341.38</v>
      </c>
      <c r="C44" s="6">
        <v>41195966.939999998</v>
      </c>
    </row>
    <row r="45" spans="1:3" ht="11.25" customHeight="1" x14ac:dyDescent="0.2">
      <c r="A45" s="11" t="s">
        <v>44</v>
      </c>
      <c r="B45" s="5">
        <f>B36-B41</f>
        <v>-92410938.169999987</v>
      </c>
      <c r="C45" s="5">
        <f>C36-C41</f>
        <v>-59119564.790000021</v>
      </c>
    </row>
    <row r="46" spans="1:3" ht="11.25" customHeight="1" x14ac:dyDescent="0.2">
      <c r="A46" s="15"/>
      <c r="B46" s="4"/>
      <c r="C46" s="4"/>
    </row>
    <row r="47" spans="1:3" ht="11.25" customHeight="1" x14ac:dyDescent="0.2">
      <c r="A47" s="11" t="s">
        <v>48</v>
      </c>
      <c r="B47" s="4"/>
      <c r="C47" s="4"/>
    </row>
    <row r="48" spans="1:3" ht="11.25" customHeight="1" x14ac:dyDescent="0.2">
      <c r="A48" s="12" t="s">
        <v>1</v>
      </c>
      <c r="B48" s="5">
        <f>B49+B52</f>
        <v>718562777.92999995</v>
      </c>
      <c r="C48" s="5">
        <f>C49+C52</f>
        <v>753776994.17999995</v>
      </c>
    </row>
    <row r="49" spans="1:3" ht="11.25" customHeight="1" x14ac:dyDescent="0.2">
      <c r="A49" s="13" t="s">
        <v>24</v>
      </c>
      <c r="B49" s="6">
        <f>B50+B51</f>
        <v>0</v>
      </c>
      <c r="C49" s="6">
        <f>C50+C51</f>
        <v>5800</v>
      </c>
    </row>
    <row r="50" spans="1:3" ht="11.25" customHeight="1" x14ac:dyDescent="0.2">
      <c r="A50" s="13" t="s">
        <v>25</v>
      </c>
      <c r="B50" s="6">
        <v>0</v>
      </c>
      <c r="C50" s="6">
        <v>5800</v>
      </c>
    </row>
    <row r="51" spans="1:3" ht="11.25" customHeight="1" x14ac:dyDescent="0.2">
      <c r="A51" s="13" t="s">
        <v>26</v>
      </c>
      <c r="B51" s="6">
        <v>0</v>
      </c>
      <c r="C51" s="6">
        <v>0</v>
      </c>
    </row>
    <row r="52" spans="1:3" ht="11.25" customHeight="1" x14ac:dyDescent="0.2">
      <c r="A52" s="13" t="s">
        <v>27</v>
      </c>
      <c r="B52" s="6">
        <v>718562777.92999995</v>
      </c>
      <c r="C52" s="6">
        <v>753771194.17999995</v>
      </c>
    </row>
    <row r="53" spans="1:3" ht="11.25" customHeight="1" x14ac:dyDescent="0.2">
      <c r="A53" s="14"/>
      <c r="B53" s="4"/>
      <c r="C53" s="4"/>
    </row>
    <row r="54" spans="1:3" ht="11.25" customHeight="1" x14ac:dyDescent="0.2">
      <c r="A54" s="12" t="s">
        <v>6</v>
      </c>
      <c r="B54" s="5">
        <f>B55+B58</f>
        <v>706771222.76999998</v>
      </c>
      <c r="C54" s="5">
        <f>C55+C58</f>
        <v>742804875.77999997</v>
      </c>
    </row>
    <row r="55" spans="1:3" ht="11.25" customHeight="1" x14ac:dyDescent="0.2">
      <c r="A55" s="13" t="s">
        <v>28</v>
      </c>
      <c r="B55" s="6">
        <f>B56+B57</f>
        <v>0</v>
      </c>
      <c r="C55" s="6">
        <f>C56+C57</f>
        <v>5800</v>
      </c>
    </row>
    <row r="56" spans="1:3" ht="11.25" customHeight="1" x14ac:dyDescent="0.2">
      <c r="A56" s="13" t="s">
        <v>25</v>
      </c>
      <c r="B56" s="6">
        <v>0</v>
      </c>
      <c r="C56" s="6">
        <v>5800</v>
      </c>
    </row>
    <row r="57" spans="1:3" ht="11.25" customHeight="1" x14ac:dyDescent="0.2">
      <c r="A57" s="13" t="s">
        <v>26</v>
      </c>
      <c r="B57" s="6">
        <v>0</v>
      </c>
      <c r="C57" s="6">
        <v>0</v>
      </c>
    </row>
    <row r="58" spans="1:3" ht="11.25" customHeight="1" x14ac:dyDescent="0.2">
      <c r="A58" s="13" t="s">
        <v>29</v>
      </c>
      <c r="B58" s="6">
        <v>706771222.76999998</v>
      </c>
      <c r="C58" s="6">
        <v>742799075.77999997</v>
      </c>
    </row>
    <row r="59" spans="1:3" ht="11.25" customHeight="1" x14ac:dyDescent="0.2">
      <c r="A59" s="11" t="s">
        <v>45</v>
      </c>
      <c r="B59" s="5">
        <f>B48-B54</f>
        <v>11791555.159999967</v>
      </c>
      <c r="C59" s="5">
        <f>C48-C54</f>
        <v>10972118.399999976</v>
      </c>
    </row>
    <row r="60" spans="1:3" ht="11.25" customHeight="1" x14ac:dyDescent="0.2">
      <c r="A60" s="15"/>
      <c r="B60" s="4"/>
      <c r="C60" s="4"/>
    </row>
    <row r="61" spans="1:3" ht="11.25" customHeight="1" x14ac:dyDescent="0.2">
      <c r="A61" s="11" t="s">
        <v>30</v>
      </c>
      <c r="B61" s="5">
        <f>B59+B45+B33</f>
        <v>-45501103.810000032</v>
      </c>
      <c r="C61" s="5">
        <f>C59+C45+C33</f>
        <v>16113203.349999964</v>
      </c>
    </row>
    <row r="62" spans="1:3" ht="11.25" customHeight="1" x14ac:dyDescent="0.2">
      <c r="A62" s="15"/>
      <c r="B62" s="4"/>
      <c r="C62" s="4"/>
    </row>
    <row r="63" spans="1:3" ht="11.25" customHeight="1" x14ac:dyDescent="0.2">
      <c r="A63" s="11" t="s">
        <v>31</v>
      </c>
      <c r="B63" s="5">
        <v>88638449.5</v>
      </c>
      <c r="C63" s="5">
        <v>72525246.150000006</v>
      </c>
    </row>
    <row r="64" spans="1:3" ht="11.25" customHeight="1" x14ac:dyDescent="0.2">
      <c r="A64" s="15"/>
      <c r="B64" s="4"/>
      <c r="C64" s="4"/>
    </row>
    <row r="65" spans="1:3" ht="11.25" customHeight="1" x14ac:dyDescent="0.2">
      <c r="A65" s="11" t="s">
        <v>32</v>
      </c>
      <c r="B65" s="5">
        <f>B63+B61</f>
        <v>43137345.689999968</v>
      </c>
      <c r="C65" s="5">
        <f>C63+C61</f>
        <v>88638449.49999997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20" t="s">
        <v>37</v>
      </c>
      <c r="B68" s="21"/>
      <c r="C68" s="21"/>
    </row>
    <row r="75" spans="1:3" x14ac:dyDescent="0.2">
      <c r="A75" s="16" t="s">
        <v>50</v>
      </c>
      <c r="B75" s="22" t="s">
        <v>51</v>
      </c>
      <c r="C75" s="22"/>
    </row>
    <row r="76" spans="1:3" x14ac:dyDescent="0.2">
      <c r="A76" s="16" t="s">
        <v>52</v>
      </c>
      <c r="B76" s="22" t="s">
        <v>53</v>
      </c>
      <c r="C76" s="22"/>
    </row>
  </sheetData>
  <sheetProtection formatCells="0" formatColumns="0" formatRows="0" autoFilter="0"/>
  <mergeCells count="4">
    <mergeCell ref="A1:C1"/>
    <mergeCell ref="A68:C68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2025-01-29T20:03:42Z</cp:lastPrinted>
  <dcterms:created xsi:type="dcterms:W3CDTF">2012-12-11T20:31:36Z</dcterms:created>
  <dcterms:modified xsi:type="dcterms:W3CDTF">2025-01-29T20:04:09Z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