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8FB144EB-E896-46E6-8FBD-F5436F16A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<sst xmlns="http://schemas.openxmlformats.org/spreadsheetml/2006/main" count="62" uniqueCount="54">
  <si>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</si>
  <si>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</si>
  <si>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</si>
  <si>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</si>
  <si>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</si>
  <si>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</si>
  <si>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</si>
  <si>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</si>
  <si>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</si>
  <si>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</si>
  <si>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</si>
  <si>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</si>
  <si>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</si>
  <si>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</si>
  <si>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</si>
  <si>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</si>
  <si>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</si>
  <si>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</si>
  <si>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</si>
  <si>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</si>
  <si>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</si>
  <si>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</si>
  <si>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</si>
  <si>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</si>
  <si>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</si>
  <si>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</si>
  <si>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</si>
  <si>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</si>
  <si>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</si>
  <si>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</si>
  <si>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</si>
  <si>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</si>
  <si>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</si>
  <si>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</si>
  <si>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</si>
  <si>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</si>
  <si>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</si>
  <si>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</si>
  <si>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</si>
  <si>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</si>
  <si>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</si>
  <si>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</si>
  <si>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</si>
  <si>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</si>
  <si>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</si>
  <si>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</si>
  <si>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</si>
  <si>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</si>
  <si>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</si>
  <si>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2026 AL 31 DE MARZO DEL 2026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</si>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</sst>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8" applyFont="1" applyProtection="1"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4" fontId="4" fillId="0" borderId="0" xfId="8" applyNumberFormat="1" applyFont="1" applyAlignment="1" applyProtection="1">
      <alignment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9F29987-6F03-402F-B2A6-918A585EC314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B22F132-91D4-4B83-8AE1-E299CC596328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6"/>
  <sheetViews>
    <sheetView tabSelected="1" topLeftCell="A37" zoomScaleNormal="100" workbookViewId="0">
      <selection activeCell="A21" sqref="A2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10" t="s">
        <v>0</v>
      </c>
      <c r="B2" s="9">
        <v>2026</v>
      </c>
      <c r="C2" s="9">
        <v>2025</v>
      </c>
    </row>
    <row r="3" spans="1:3" ht="11.25" customHeight="1" x14ac:dyDescent="0.2">
      <c r="A3" s="11" t="s">
        <v>38</v>
      </c>
      <c r="B3" s="2"/>
      <c r="C3" s="2"/>
    </row>
    <row r="4" spans="1:3" ht="11.25" customHeight="1" x14ac:dyDescent="0.2">
      <c r="A4" s="12" t="s">
        <v>1</v>
      </c>
      <c r="B4" s="3">
        <f>SUM(B5:B14)</f>
        <v>146882612.09999999</v>
      </c>
      <c r="C4" s="3">
        <f>SUM(C5:C14)</f>
        <v>473071789.79000002</v>
      </c>
    </row>
    <row r="5" spans="1:3" ht="11.25" customHeight="1" x14ac:dyDescent="0.2">
      <c r="A5" s="13" t="s">
        <v>2</v>
      </c>
      <c r="B5" s="4">
        <v>25906303.710000001</v>
      </c>
      <c r="C5" s="4">
        <v>30950616.879999999</v>
      </c>
    </row>
    <row r="6" spans="1:3" ht="11.25" customHeight="1" x14ac:dyDescent="0.2">
      <c r="A6" s="13" t="s">
        <v>3</v>
      </c>
      <c r="B6" s="4">
        <v>0</v>
      </c>
      <c r="C6" s="4">
        <v>0</v>
      </c>
    </row>
    <row r="7" spans="1:3" ht="11.25" customHeight="1" x14ac:dyDescent="0.2">
      <c r="A7" s="13" t="s">
        <v>33</v>
      </c>
      <c r="B7" s="4">
        <v>0</v>
      </c>
      <c r="C7" s="4">
        <v>1305819.5</v>
      </c>
    </row>
    <row r="8" spans="1:3" ht="11.25" customHeight="1" x14ac:dyDescent="0.2">
      <c r="A8" s="13" t="s">
        <v>4</v>
      </c>
      <c r="B8" s="4">
        <v>3601233.77</v>
      </c>
      <c r="C8" s="4">
        <v>9985601.0899999999</v>
      </c>
    </row>
    <row r="9" spans="1:3" ht="11.25" customHeight="1" x14ac:dyDescent="0.2">
      <c r="A9" s="13" t="s">
        <v>34</v>
      </c>
      <c r="B9" s="4">
        <v>4271303.3</v>
      </c>
      <c r="C9" s="4">
        <v>12657519.810000001</v>
      </c>
    </row>
    <row r="10" spans="1:3" ht="11.25" customHeight="1" x14ac:dyDescent="0.2">
      <c r="A10" s="13" t="s">
        <v>35</v>
      </c>
      <c r="B10" s="4">
        <v>817386.48</v>
      </c>
      <c r="C10" s="4">
        <v>4622610.25</v>
      </c>
    </row>
    <row r="11" spans="1:3" ht="11.25" customHeight="1" x14ac:dyDescent="0.2">
      <c r="A11" s="13" t="s">
        <v>36</v>
      </c>
      <c r="B11" s="4">
        <v>0</v>
      </c>
      <c r="C11" s="4">
        <v>0</v>
      </c>
    </row>
    <row r="12" spans="1:3" ht="22.5" x14ac:dyDescent="0.2">
      <c r="A12" s="13" t="s">
        <v>39</v>
      </c>
      <c r="B12" s="4">
        <v>17.41</v>
      </c>
      <c r="C12" s="4">
        <v>545.44000000000005</v>
      </c>
    </row>
    <row r="13" spans="1:3" ht="11.25" customHeight="1" x14ac:dyDescent="0.2">
      <c r="A13" s="13" t="s">
        <v>40</v>
      </c>
      <c r="B13" s="4">
        <v>112092446.09999999</v>
      </c>
      <c r="C13" s="4">
        <v>412100787.23000002</v>
      </c>
    </row>
    <row r="14" spans="1:3" ht="11.25" customHeight="1" x14ac:dyDescent="0.2">
      <c r="A14" s="13" t="s">
        <v>5</v>
      </c>
      <c r="B14" s="4">
        <v>193921.33</v>
      </c>
      <c r="C14" s="4">
        <v>1448289.59</v>
      </c>
    </row>
    <row r="15" spans="1:3" ht="11.25" customHeight="1" x14ac:dyDescent="0.2">
      <c r="A15" s="14"/>
      <c r="B15" s="2"/>
      <c r="C15" s="2"/>
    </row>
    <row r="16" spans="1:3" ht="11.25" customHeight="1" x14ac:dyDescent="0.2">
      <c r="A16" s="12" t="s">
        <v>6</v>
      </c>
      <c r="B16" s="3">
        <f>SUM(B17:B32)</f>
        <v>85196459.159999996</v>
      </c>
      <c r="C16" s="3">
        <f>SUM(C17:C32)</f>
        <v>377416093.77999997</v>
      </c>
    </row>
    <row r="17" spans="1:3" ht="11.25" customHeight="1" x14ac:dyDescent="0.2">
      <c r="A17" s="13" t="s">
        <v>7</v>
      </c>
      <c r="B17" s="4">
        <v>45518995.75</v>
      </c>
      <c r="C17" s="4">
        <v>199866471.34</v>
      </c>
    </row>
    <row r="18" spans="1:3" ht="11.25" customHeight="1" x14ac:dyDescent="0.2">
      <c r="A18" s="13" t="s">
        <v>8</v>
      </c>
      <c r="B18" s="4">
        <v>5010530.47</v>
      </c>
      <c r="C18" s="4">
        <v>21737822.73</v>
      </c>
    </row>
    <row r="19" spans="1:3" ht="11.25" customHeight="1" x14ac:dyDescent="0.2">
      <c r="A19" s="13" t="s">
        <v>9</v>
      </c>
      <c r="B19" s="4">
        <v>22326785.079999998</v>
      </c>
      <c r="C19" s="4">
        <v>104941729.84</v>
      </c>
    </row>
    <row r="20" spans="1:3" ht="11.25" customHeight="1" x14ac:dyDescent="0.2">
      <c r="A20" s="13" t="s">
        <v>10</v>
      </c>
      <c r="B20" s="4">
        <v>0</v>
      </c>
      <c r="C20" s="4">
        <v>0</v>
      </c>
    </row>
    <row r="21" spans="1:3" ht="11.25" customHeight="1" x14ac:dyDescent="0.2">
      <c r="A21" s="13" t="s">
        <v>46</v>
      </c>
      <c r="B21" s="4">
        <v>4476416.53</v>
      </c>
      <c r="C21" s="4">
        <v>17612559.199999999</v>
      </c>
    </row>
    <row r="22" spans="1:3" ht="11.25" customHeight="1" x14ac:dyDescent="0.2">
      <c r="A22" s="13" t="s">
        <v>41</v>
      </c>
      <c r="B22" s="4">
        <v>0</v>
      </c>
      <c r="C22" s="4">
        <v>297597.94</v>
      </c>
    </row>
    <row r="23" spans="1:3" ht="11.25" customHeight="1" x14ac:dyDescent="0.2">
      <c r="A23" s="13" t="s">
        <v>11</v>
      </c>
      <c r="B23" s="4">
        <v>837955.49</v>
      </c>
      <c r="C23" s="4">
        <v>14492712.99</v>
      </c>
    </row>
    <row r="24" spans="1:3" ht="11.25" customHeight="1" x14ac:dyDescent="0.2">
      <c r="A24" s="13" t="s">
        <v>12</v>
      </c>
      <c r="B24" s="4">
        <v>0</v>
      </c>
      <c r="C24" s="4">
        <v>0</v>
      </c>
    </row>
    <row r="25" spans="1:3" ht="11.25" customHeight="1" x14ac:dyDescent="0.2">
      <c r="A25" s="13" t="s">
        <v>13</v>
      </c>
      <c r="B25" s="4">
        <v>0</v>
      </c>
      <c r="C25" s="4">
        <v>0</v>
      </c>
    </row>
    <row r="26" spans="1:3" ht="11.25" customHeight="1" x14ac:dyDescent="0.2">
      <c r="A26" s="13" t="s">
        <v>14</v>
      </c>
      <c r="B26" s="4">
        <v>0</v>
      </c>
      <c r="C26" s="4">
        <v>0</v>
      </c>
    </row>
    <row r="27" spans="1:3" ht="11.25" customHeight="1" x14ac:dyDescent="0.2">
      <c r="A27" s="13" t="s">
        <v>15</v>
      </c>
      <c r="B27" s="4">
        <v>0</v>
      </c>
      <c r="C27" s="4">
        <v>0</v>
      </c>
    </row>
    <row r="28" spans="1:3" ht="11.25" customHeight="1" x14ac:dyDescent="0.2">
      <c r="A28" s="13" t="s">
        <v>16</v>
      </c>
      <c r="B28" s="4">
        <v>0</v>
      </c>
      <c r="C28" s="4">
        <v>0</v>
      </c>
    </row>
    <row r="29" spans="1:3" ht="11.25" customHeight="1" x14ac:dyDescent="0.2">
      <c r="A29" s="13" t="s">
        <v>42</v>
      </c>
      <c r="B29" s="4">
        <v>0</v>
      </c>
      <c r="C29" s="4">
        <v>0</v>
      </c>
    </row>
    <row r="30" spans="1:3" ht="11.25" customHeight="1" x14ac:dyDescent="0.2">
      <c r="A30" s="13" t="s">
        <v>17</v>
      </c>
      <c r="B30" s="4">
        <v>0</v>
      </c>
      <c r="C30" s="4">
        <v>0</v>
      </c>
    </row>
    <row r="31" spans="1:3" ht="11.25" customHeight="1" x14ac:dyDescent="0.2">
      <c r="A31" s="13" t="s">
        <v>18</v>
      </c>
      <c r="B31" s="4">
        <v>459422.86</v>
      </c>
      <c r="C31" s="4">
        <v>0</v>
      </c>
    </row>
    <row r="32" spans="1:3" ht="11.25" customHeight="1" x14ac:dyDescent="0.2">
      <c r="A32" s="13" t="s">
        <v>19</v>
      </c>
      <c r="B32" s="4">
        <v>6566352.9800000004</v>
      </c>
      <c r="C32" s="4">
        <v>18467199.739999998</v>
      </c>
    </row>
    <row r="33" spans="1:3" ht="11.25" customHeight="1" x14ac:dyDescent="0.2">
      <c r="A33" s="11" t="s">
        <v>43</v>
      </c>
      <c r="B33" s="3">
        <f>B4-B16</f>
        <v>61686152.939999998</v>
      </c>
      <c r="C33" s="3">
        <f>C4-C16</f>
        <v>95655696.01000005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47</v>
      </c>
      <c r="B35" s="2"/>
      <c r="C35" s="2"/>
    </row>
    <row r="36" spans="1:3" ht="11.25" customHeight="1" x14ac:dyDescent="0.2">
      <c r="A36" s="12" t="s">
        <v>1</v>
      </c>
      <c r="B36" s="8">
        <f>B37+B38+B39</f>
        <v>116493610.06</v>
      </c>
      <c r="C36" s="8">
        <f>C37+C38+C39</f>
        <v>109452243.53999999</v>
      </c>
    </row>
    <row r="37" spans="1:3" ht="11.25" customHeight="1" x14ac:dyDescent="0.2">
      <c r="A37" s="13" t="s">
        <v>20</v>
      </c>
      <c r="B37" s="4">
        <v>65300327.5</v>
      </c>
      <c r="C37" s="4">
        <v>73609276.239999995</v>
      </c>
    </row>
    <row r="38" spans="1:3" ht="11.25" customHeight="1" x14ac:dyDescent="0.2">
      <c r="A38" s="13" t="s">
        <v>21</v>
      </c>
      <c r="B38" s="4">
        <v>0</v>
      </c>
      <c r="C38" s="4">
        <v>0</v>
      </c>
    </row>
    <row r="39" spans="1:3" ht="11.25" customHeight="1" x14ac:dyDescent="0.2">
      <c r="A39" s="13" t="s">
        <v>22</v>
      </c>
      <c r="B39" s="4">
        <v>51193282.560000002</v>
      </c>
      <c r="C39" s="4">
        <v>35842967.299999997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6</v>
      </c>
      <c r="B41" s="3">
        <f>B42+B43+B44</f>
        <v>152334678.06</v>
      </c>
      <c r="C41" s="3">
        <f>C42+C43+C44</f>
        <v>161386695.50999999</v>
      </c>
    </row>
    <row r="42" spans="1:3" ht="11.25" customHeight="1" x14ac:dyDescent="0.2">
      <c r="A42" s="13" t="s">
        <v>20</v>
      </c>
      <c r="B42" s="4">
        <v>59453454.280000001</v>
      </c>
      <c r="C42" s="4">
        <v>71332040.780000001</v>
      </c>
    </row>
    <row r="43" spans="1:3" ht="11.25" customHeight="1" x14ac:dyDescent="0.2">
      <c r="A43" s="13" t="s">
        <v>21</v>
      </c>
      <c r="B43" s="4">
        <v>4079664.39</v>
      </c>
      <c r="C43" s="4">
        <v>3246088.96</v>
      </c>
    </row>
    <row r="44" spans="1:3" ht="11.25" customHeight="1" x14ac:dyDescent="0.2">
      <c r="A44" s="13" t="s">
        <v>23</v>
      </c>
      <c r="B44" s="4">
        <v>88801559.390000001</v>
      </c>
      <c r="C44" s="4">
        <v>86808565.769999996</v>
      </c>
    </row>
    <row r="45" spans="1:3" ht="11.25" customHeight="1" x14ac:dyDescent="0.2">
      <c r="A45" s="11" t="s">
        <v>44</v>
      </c>
      <c r="B45" s="3">
        <f>B36-B41</f>
        <v>-35841068</v>
      </c>
      <c r="C45" s="3">
        <f>C36-C41</f>
        <v>-51934451.969999999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48</v>
      </c>
      <c r="B47" s="2"/>
      <c r="C47" s="2"/>
    </row>
    <row r="48" spans="1:3" ht="11.25" customHeight="1" x14ac:dyDescent="0.2">
      <c r="A48" s="12" t="s">
        <v>1</v>
      </c>
      <c r="B48" s="3">
        <f>B49+B52</f>
        <v>216700270.03999999</v>
      </c>
      <c r="C48" s="3">
        <f>C49+C52</f>
        <v>585702804.15999997</v>
      </c>
    </row>
    <row r="49" spans="1:3" ht="11.25" customHeight="1" x14ac:dyDescent="0.2">
      <c r="A49" s="13" t="s">
        <v>24</v>
      </c>
      <c r="B49" s="4">
        <f>B50+B51</f>
        <v>0</v>
      </c>
      <c r="C49" s="4">
        <f>C50+C51</f>
        <v>0</v>
      </c>
    </row>
    <row r="50" spans="1:3" ht="11.25" customHeight="1" x14ac:dyDescent="0.2">
      <c r="A50" s="13" t="s">
        <v>25</v>
      </c>
      <c r="B50" s="4">
        <v>0</v>
      </c>
      <c r="C50" s="4">
        <v>0</v>
      </c>
    </row>
    <row r="51" spans="1:3" ht="11.25" customHeight="1" x14ac:dyDescent="0.2">
      <c r="A51" s="13" t="s">
        <v>26</v>
      </c>
      <c r="B51" s="4">
        <v>0</v>
      </c>
      <c r="C51" s="4">
        <v>0</v>
      </c>
    </row>
    <row r="52" spans="1:3" ht="11.25" customHeight="1" x14ac:dyDescent="0.2">
      <c r="A52" s="13" t="s">
        <v>27</v>
      </c>
      <c r="B52" s="4">
        <v>216700270.03999999</v>
      </c>
      <c r="C52" s="4">
        <v>585702804.15999997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6</v>
      </c>
      <c r="B54" s="3">
        <f>B55+B58</f>
        <v>212872500.94999999</v>
      </c>
      <c r="C54" s="3">
        <f>C55+C58</f>
        <v>618007992.24000001</v>
      </c>
    </row>
    <row r="55" spans="1:3" ht="11.25" customHeight="1" x14ac:dyDescent="0.2">
      <c r="A55" s="13" t="s">
        <v>28</v>
      </c>
      <c r="B55" s="4">
        <f>B56+B57</f>
        <v>4524</v>
      </c>
      <c r="C55" s="4">
        <f>C56+C57</f>
        <v>77335.5</v>
      </c>
    </row>
    <row r="56" spans="1:3" ht="11.25" customHeight="1" x14ac:dyDescent="0.2">
      <c r="A56" s="13" t="s">
        <v>25</v>
      </c>
      <c r="B56" s="4">
        <v>4524</v>
      </c>
      <c r="C56" s="4">
        <v>77335.5</v>
      </c>
    </row>
    <row r="57" spans="1:3" ht="11.25" customHeight="1" x14ac:dyDescent="0.2">
      <c r="A57" s="13" t="s">
        <v>26</v>
      </c>
      <c r="B57" s="4">
        <v>0</v>
      </c>
      <c r="C57" s="4">
        <v>0</v>
      </c>
    </row>
    <row r="58" spans="1:3" ht="11.25" customHeight="1" x14ac:dyDescent="0.2">
      <c r="A58" s="13" t="s">
        <v>29</v>
      </c>
      <c r="B58" s="4">
        <v>212867976.94999999</v>
      </c>
      <c r="C58" s="4">
        <v>617930656.74000001</v>
      </c>
    </row>
    <row r="59" spans="1:3" ht="11.25" customHeight="1" x14ac:dyDescent="0.2">
      <c r="A59" s="11" t="s">
        <v>45</v>
      </c>
      <c r="B59" s="3">
        <f>B48-B54</f>
        <v>3827769.0900000036</v>
      </c>
      <c r="C59" s="3">
        <f>C48-C54</f>
        <v>-32305188.080000043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30</v>
      </c>
      <c r="B61" s="3">
        <f>B59+B45+B33</f>
        <v>29672854.030000001</v>
      </c>
      <c r="C61" s="3">
        <f>C59+C45+C33</f>
        <v>11416055.960000008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31</v>
      </c>
      <c r="B63" s="3">
        <v>54553401.649999999</v>
      </c>
      <c r="C63" s="3">
        <v>43137345.689999998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32</v>
      </c>
      <c r="B65" s="3">
        <f>B63+B61</f>
        <v>84226255.680000007</v>
      </c>
      <c r="C65" s="3">
        <f>C63+C61</f>
        <v>54553401.650000006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6" t="s">
        <v>37</v>
      </c>
      <c r="B68" s="17"/>
      <c r="C68" s="17"/>
    </row>
    <row r="75" spans="1:3" x14ac:dyDescent="0.2">
      <c r="A75" s="21" t="s">
        <v>50</v>
      </c>
      <c r="B75" s="22" t="s">
        <v>51</v>
      </c>
      <c r="C75" s="22"/>
    </row>
    <row r="76" spans="1:3" x14ac:dyDescent="0.2">
      <c r="A76" s="21" t="s">
        <v>52</v>
      </c>
      <c r="B76" s="22" t="s">
        <v>53</v>
      </c>
      <c r="C76" s="22"/>
    </row>
  </sheetData>
  <sheetProtection formatCells="0" formatColumns="0" formatRows="0" autoFilter="0"/>
  <mergeCells count="4">
    <mergeCell ref="A68:C68"/>
    <mergeCell ref="A1:C1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2026-05-01T17:24:51Z</cp:lastPrinted>
  <dcterms:created xsi:type="dcterms:W3CDTF">2012-12-11T20:31:36Z</dcterms:created>
  <dcterms:modified xsi:type="dcterms:W3CDTF">2026-05-01T17:26:01Z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