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02BE6EF4-AC22-405B-93D5-FAACF31BD2D5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81029"/>
</workbook>
</file>

<file path=xl/calcChain.xml><?xml version="1.0" encoding="utf-8"?>
<calcChain xmlns="http://schemas.openxmlformats.org/spreadsheetml/2006/main">
  <c r="G62" i="4" l="1"/>
  <c r="F62" i="4"/>
  <c r="E62" i="4"/>
  <c r="D62" i="4"/>
  <c r="C62" i="4"/>
  <c r="B62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<sst xmlns="http://schemas.openxmlformats.org/spreadsheetml/2006/main" count="251" uniqueCount="190">
  <si>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</si>
  <si>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</si>
  <si>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</si>
  <si>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</si>
  <si>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</si>
  <si>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</si>
  <si>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</si>
  <si>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</si>
  <si>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</si>
  <si>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</si>
  <si>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</si>
  <si>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</si>
  <si>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</si>
  <si>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</si>
  <si>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</si>
  <si>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</si>
  <si>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</si>
  <si>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</si>
  <si>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</si>
  <si>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</si>
  <si>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</si>
  <si>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</si>
  <si>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</si>
  <si>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</si>
  <si>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</si>
  <si>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</si>
  <si>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</si>
  <si>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</si>
  <si>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</si>
  <si>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</si>
  <si>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</si>
  <si>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</si>
  <si>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</si>
  <si>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</si>
  <si>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</si>
  <si>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</si>
  <si>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</si>
  <si>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</si>
  <si>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</si>
  <si>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</si>
  <si>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</si>
  <si>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</si>
  <si>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</si>
  <si>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</si>
  <si>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</si>
  <si>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</si>
  <si>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</si>
  <si>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</si>
  <si>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</si>
  <si>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</si>
  <si>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</si>
  <si>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</si>
  <si>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</si>
  <si>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</si>
  <si>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</si>
  <si>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</si>
  <si>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</si>
  <si>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</si>
  <si>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</si>
  <si>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</si>
  <si>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</si>
  <si>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</si>
  <si>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</si>
  <si>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</si>
  <si>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</si>
  <si>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</si>
  <si>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</si>
  <si>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</si>
  <si>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</si>
  <si>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</si>
  <si>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</si>
  <si>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</si>
  <si>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</si>
  <si>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</si>
  <si>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</si>
  <si>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</si>
  <si>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</si>
  <si>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</si>
  <si>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</si>
  <si>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</si>
  <si>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</si>
  <si>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</si>
  <si>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</si>
  <si>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</si>
  <si>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</si>
  <si>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</si>
  <si>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</si>
  <si>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</si>
  <si>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</si>
  <si>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</si>
  <si>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</si>
  <si>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</si>
  <si>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</si>
  <si>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</si>
  <si>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</si>
  <si>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</si>
  <si>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</si>
  <si>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</si>
  <si>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</si>
  <si>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</si>
  <si>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</si>
  <si>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</si>
  <si>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</si>
  <si>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</si>
  <si>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</si>
  <si>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</si>
  <si>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</si>
  <si>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</si>
  <si>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</si>
  <si>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</si>
  <si>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</si>
  <si>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</si>
  <si>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</si>
  <si>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</si>
  <si>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</si>
  <si>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</si>
  <si>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</si>
  <si>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</si>
  <si>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</si>
  <si>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</si>
  <si>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</si>
  <si>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</si>
  <si>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</si>
  <si>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</si>
  <si>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</si>
  <si>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</si>
  <si>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</si>
  <si>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</si>
  <si>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MUNICIPIO DE ACAMBARO, GTO.
ESTADO ANALÍTICO DEL EJERCICIO DEL PRESUPUESTO DE EGRESOS POR OBJETO DEL GASTO (CAPÍTULO Y CONCEPTO)
DEL 1 DE ENERO DEL 2026 AL 31 DE MARZO DEL 2026
(Cifras en pesos)</t>
  </si>
  <si>
    <t>MUNICIPIO DE ACAMBARO, GTO.
ESTADO ANALÍTICO DEL EJERCICIO DEL PRESUPUESTO DE EGRESOS 
CLASIFICACIÓN ECONÓMICA (POR TIPO DE GASTO)
DEL 1 DE ENERO DEL 2026 AL 31 DE MARZO DEL 2026
(Cifras en pesos)</t>
  </si>
  <si>
    <t>MUNICIPIO DE ACAMBARO, GTO.
ESTADO ANALÍTICO DEL EJERCICIO DEL PRESUPUESTO DE EGRESOS 
CLASIFICACIÓN FUNCIONAL (FINALIDAD Y FUNCIÓN)
 DEL 01 DE ENERO DEL 2026 AL 31 DE MARZO DEL 2026
(Cifras en pesos)</t>
  </si>
  <si>
    <t>SECTOR PARAESTATAL DEL GOBIERNO MUNICIPAL DE MUNICIPIO DE ACAMBARO, GTO.
ESTADO ANALÍTICO DEL EJERCICIO DEL PRESUPUESTO DE EGRESOS 
CLASIFICACIÓN ADMINISTRATIVA
DEL 1 DE ENERO DEL 2026 AL 31 DE MARZO DEL 2026
(Cifras en pesos)</t>
  </si>
  <si>
    <t>GOBIERNO MUNICIPAL DE MUNICIPIO DE ACAMBARO, GTO.
ESTADO ANALÍTICO DEL EJERCICIO DEL PRESUPUESTO DE EGRESOS 
CLASIFICACIÓN ADMINISTRATIVA
DEL 1 DE ENERO DEL 2026 AL 31 DE MARZO DEL 2026
(Cifras en pesos)</t>
  </si>
  <si>
    <t>MUNICIPIO DE ACAMBARO, GTO.
ESTADO ANALÍTICO DEL EJERCICIO DEL PRESUPUESTO DE EGRESOS 
CLASIFICACIÓN ADMINISTRATIVA
DEL 1 DE ENERO DEL 2026 AL 31 DE MARZO DEL 2026
(Cifras en pesos)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</si>
  <si>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</si>
  <si>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</si>
  <si>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</si>
  <si>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</si>
  <si>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</si>
  <si>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</si>
  <si>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</si>
  <si>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</si>
  <si>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</si>
  <si>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</si>
  <si>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</si>
  <si>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</si>
  <si>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</si>
  <si>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</si>
  <si>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</si>
  <si>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</si>
  <si>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</si>
  <si>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</si>
  <si>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02120 PROCURADURIA AUXILIAR EN MATERIA DE ASIS</t>
  </si>
  <si>
    <t>02121 DIRECCION DE ASUNTOS EXTERNOS Y DELEGADO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</si>
  <si>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</si>
  <si>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</si>
  <si>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</si>
  <si>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</si>
  <si>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</si>
  <si>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</si>
  <si>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</si>
  <si>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</si>
  <si>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</si>
  <si>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</si>
  <si>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</si>
  <si>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</si>
  <si>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</si>
  <si>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</si>
  <si>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</si>
  <si>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</si>
  <si>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03243 FONDO 1 EJERCICIO 2025</t>
  </si>
  <si>
    <t>03244 FONDO 1 EJERCICIO 2026</t>
  </si>
  <si>
    <t>03343 FONDO 2 EJERCICIO 2025</t>
  </si>
  <si>
    <t>03344 FONDO 2 EJERCICIO 2026</t>
  </si>
  <si>
    <t>03420 CONVENIOS ESTATALES 2025</t>
  </si>
  <si>
    <t>03421 CONVENIOS FEDERALES 2025</t>
  </si>
  <si>
    <t>03422 CONVENIOS ESTATALES 2026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</si>
  <si>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</si>
  <si>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</si>
  <si>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</si>
  <si>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</si>
  <si>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</si>
  <si>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</si>
  <si>
    <t xml:space="preserve">                                                     _______________________________</t>
  </si>
  <si>
    <t>____________________________________</t>
  </si>
  <si>
    <t>BAJO PROTESTA DE DECIR VERDAD DECLARAMOS QUE LOS ESTADOS FINANCIEROS Y SUS NOTAS SON RAZONABLEMENTE CORRECTOS Y SON RESPONSABILIDAD</t>
  </si>
  <si>
    <t>DEL EMISOR.</t>
  </si>
  <si>
    <t>C.P.  CLAUDIA SALINAS CERVANTES</t>
  </si>
  <si>
    <t xml:space="preserve">                                        BAJO PROTESTA DE DECIR VERDAD DECLARAMOS QUE LOS ESTADOS FINANCIEROS Y SUS NOTAS SON RAZONABLEMENTE CORRECTOS Y SON RESPONSABILIDAD </t>
  </si>
  <si>
    <t xml:space="preserve">                                       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</si>
</sst>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107</xdr:row>
      <xdr:rowOff>95250</xdr:rowOff>
    </xdr:from>
    <xdr:to>
      <xdr:col>0</xdr:col>
      <xdr:colOff>3371850</xdr:colOff>
      <xdr:row>107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7005B1B-D9C6-4B18-887C-0C97045051B8}"/>
            </a:ext>
          </a:extLst>
        </xdr:cNvPr>
        <xdr:cNvCxnSpPr/>
      </xdr:nvCxnSpPr>
      <xdr:spPr>
        <a:xfrm>
          <a:off x="1400175" y="1574482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107</xdr:row>
      <xdr:rowOff>104775</xdr:rowOff>
    </xdr:from>
    <xdr:to>
      <xdr:col>6</xdr:col>
      <xdr:colOff>219075</xdr:colOff>
      <xdr:row>107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385AFFB-8C02-417B-9E68-DF64D99C894A}"/>
            </a:ext>
          </a:extLst>
        </xdr:cNvPr>
        <xdr:cNvCxnSpPr/>
      </xdr:nvCxnSpPr>
      <xdr:spPr>
        <a:xfrm>
          <a:off x="6410325" y="15754350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96</xdr:row>
      <xdr:rowOff>95250</xdr:rowOff>
    </xdr:from>
    <xdr:to>
      <xdr:col>0</xdr:col>
      <xdr:colOff>3371850</xdr:colOff>
      <xdr:row>96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EFA260-4327-46D6-B161-A30D2241543C}"/>
            </a:ext>
          </a:extLst>
        </xdr:cNvPr>
        <xdr:cNvCxnSpPr/>
      </xdr:nvCxnSpPr>
      <xdr:spPr>
        <a:xfrm>
          <a:off x="1400175" y="1458277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96</xdr:row>
      <xdr:rowOff>104775</xdr:rowOff>
    </xdr:from>
    <xdr:to>
      <xdr:col>6</xdr:col>
      <xdr:colOff>219075</xdr:colOff>
      <xdr:row>96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E926FCA-B857-41AC-BCB1-8A53739C6E9D}"/>
            </a:ext>
          </a:extLst>
        </xdr:cNvPr>
        <xdr:cNvCxnSpPr/>
      </xdr:nvCxnSpPr>
      <xdr:spPr>
        <a:xfrm>
          <a:off x="6610350" y="14592300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48</xdr:row>
      <xdr:rowOff>66675</xdr:rowOff>
    </xdr:from>
    <xdr:to>
      <xdr:col>0</xdr:col>
      <xdr:colOff>3505200</xdr:colOff>
      <xdr:row>48</xdr:row>
      <xdr:rowOff>66675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DE770D9-0600-4D67-BBD1-439E407548D5}"/>
            </a:ext>
          </a:extLst>
        </xdr:cNvPr>
        <xdr:cNvCxnSpPr/>
      </xdr:nvCxnSpPr>
      <xdr:spPr>
        <a:xfrm>
          <a:off x="1466850" y="779145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866775</xdr:colOff>
      <xdr:row>48</xdr:row>
      <xdr:rowOff>114300</xdr:rowOff>
    </xdr:from>
    <xdr:to>
      <xdr:col>6</xdr:col>
      <xdr:colOff>285750</xdr:colOff>
      <xdr:row>48</xdr:row>
      <xdr:rowOff>114300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18D6D03-696D-4A62-A52A-5D49238D5C59}"/>
            </a:ext>
          </a:extLst>
        </xdr:cNvPr>
        <xdr:cNvCxnSpPr/>
      </xdr:nvCxnSpPr>
      <xdr:spPr>
        <a:xfrm>
          <a:off x="6724650" y="7839075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showGridLines="0" topLeftCell="A52" workbookViewId="0">
      <selection activeCell="E123" sqref="E12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45" t="s">
        <v>133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2361977.9</v>
      </c>
      <c r="C6" s="6">
        <v>0</v>
      </c>
      <c r="D6" s="6">
        <v>2361977.9</v>
      </c>
      <c r="E6" s="6">
        <v>464093.1</v>
      </c>
      <c r="F6" s="6">
        <v>464093.1</v>
      </c>
      <c r="G6" s="6">
        <v>1897884.8</v>
      </c>
    </row>
    <row r="7" spans="1:7" x14ac:dyDescent="0.2">
      <c r="A7" s="41" t="s">
        <v>135</v>
      </c>
      <c r="B7" s="6">
        <v>1647689.03</v>
      </c>
      <c r="C7" s="6">
        <v>22000</v>
      </c>
      <c r="D7" s="6">
        <v>1669689.03</v>
      </c>
      <c r="E7" s="6">
        <v>352724.16</v>
      </c>
      <c r="F7" s="6">
        <v>352724.16</v>
      </c>
      <c r="G7" s="6">
        <v>1316964.8700000001</v>
      </c>
    </row>
    <row r="8" spans="1:7" x14ac:dyDescent="0.2">
      <c r="A8" s="41" t="s">
        <v>136</v>
      </c>
      <c r="B8" s="6">
        <v>647772.28</v>
      </c>
      <c r="C8" s="6">
        <v>0</v>
      </c>
      <c r="D8" s="6">
        <v>647772.28</v>
      </c>
      <c r="E8" s="6">
        <v>144397.5</v>
      </c>
      <c r="F8" s="6">
        <v>144397.5</v>
      </c>
      <c r="G8" s="6">
        <v>503374.78</v>
      </c>
    </row>
    <row r="9" spans="1:7" x14ac:dyDescent="0.2">
      <c r="A9" s="41" t="s">
        <v>137</v>
      </c>
      <c r="B9" s="6">
        <v>15619394.77</v>
      </c>
      <c r="C9" s="6">
        <v>0</v>
      </c>
      <c r="D9" s="6">
        <v>15619394.77</v>
      </c>
      <c r="E9" s="6">
        <v>3451618.44</v>
      </c>
      <c r="F9" s="6">
        <v>3370065.63</v>
      </c>
      <c r="G9" s="6">
        <v>12167776.33</v>
      </c>
    </row>
    <row r="10" spans="1:7" x14ac:dyDescent="0.2">
      <c r="A10" s="41" t="s">
        <v>138</v>
      </c>
      <c r="B10" s="6">
        <v>18070948.09</v>
      </c>
      <c r="C10" s="6">
        <v>0</v>
      </c>
      <c r="D10" s="6">
        <v>18070948.09</v>
      </c>
      <c r="E10" s="6">
        <v>3445997.98</v>
      </c>
      <c r="F10" s="6">
        <v>3445997.98</v>
      </c>
      <c r="G10" s="6">
        <v>14624950.109999999</v>
      </c>
    </row>
    <row r="11" spans="1:7" x14ac:dyDescent="0.2">
      <c r="A11" s="41" t="s">
        <v>139</v>
      </c>
      <c r="B11" s="6">
        <v>4361277.01</v>
      </c>
      <c r="C11" s="6">
        <v>0</v>
      </c>
      <c r="D11" s="6">
        <v>4361277.01</v>
      </c>
      <c r="E11" s="6">
        <v>889786.14</v>
      </c>
      <c r="F11" s="6">
        <v>889786.14</v>
      </c>
      <c r="G11" s="6">
        <v>3471490.87</v>
      </c>
    </row>
    <row r="12" spans="1:7" x14ac:dyDescent="0.2">
      <c r="A12" s="41" t="s">
        <v>140</v>
      </c>
      <c r="B12" s="6">
        <v>2204833.0699999998</v>
      </c>
      <c r="C12" s="6">
        <v>0</v>
      </c>
      <c r="D12" s="6">
        <v>2204833.0699999998</v>
      </c>
      <c r="E12" s="6">
        <v>475564.44</v>
      </c>
      <c r="F12" s="6">
        <v>475564.44</v>
      </c>
      <c r="G12" s="6">
        <v>1729268.63</v>
      </c>
    </row>
    <row r="13" spans="1:7" x14ac:dyDescent="0.2">
      <c r="A13" s="41" t="s">
        <v>141</v>
      </c>
      <c r="B13" s="6">
        <v>70845841.859999999</v>
      </c>
      <c r="C13" s="6">
        <v>24845894.190000001</v>
      </c>
      <c r="D13" s="6">
        <v>95691736.049999997</v>
      </c>
      <c r="E13" s="6">
        <v>16989960.670000002</v>
      </c>
      <c r="F13" s="6">
        <v>14660240.68</v>
      </c>
      <c r="G13" s="6">
        <v>78701775.379999995</v>
      </c>
    </row>
    <row r="14" spans="1:7" x14ac:dyDescent="0.2">
      <c r="A14" s="41" t="s">
        <v>142</v>
      </c>
      <c r="B14" s="6">
        <v>1966891.06</v>
      </c>
      <c r="C14" s="6">
        <v>0</v>
      </c>
      <c r="D14" s="6">
        <v>1966891.06</v>
      </c>
      <c r="E14" s="6">
        <v>437288.25</v>
      </c>
      <c r="F14" s="6">
        <v>437288.25</v>
      </c>
      <c r="G14" s="6">
        <v>1529602.81</v>
      </c>
    </row>
    <row r="15" spans="1:7" x14ac:dyDescent="0.2">
      <c r="A15" s="41" t="s">
        <v>143</v>
      </c>
      <c r="B15" s="6">
        <v>1174371.58</v>
      </c>
      <c r="C15" s="6">
        <v>0</v>
      </c>
      <c r="D15" s="6">
        <v>1174371.58</v>
      </c>
      <c r="E15" s="6">
        <v>201622.36</v>
      </c>
      <c r="F15" s="6">
        <v>201622.36</v>
      </c>
      <c r="G15" s="6">
        <v>972749.22</v>
      </c>
    </row>
    <row r="16" spans="1:7" x14ac:dyDescent="0.2">
      <c r="A16" s="41" t="s">
        <v>144</v>
      </c>
      <c r="B16" s="6">
        <v>1166169.96</v>
      </c>
      <c r="C16" s="6">
        <v>0</v>
      </c>
      <c r="D16" s="6">
        <v>1166169.96</v>
      </c>
      <c r="E16" s="6">
        <v>261908.4</v>
      </c>
      <c r="F16" s="6">
        <v>261908.4</v>
      </c>
      <c r="G16" s="6">
        <v>904261.56</v>
      </c>
    </row>
    <row r="17" spans="1:7" x14ac:dyDescent="0.2">
      <c r="A17" s="41" t="s">
        <v>145</v>
      </c>
      <c r="B17" s="6">
        <v>54026671.530000001</v>
      </c>
      <c r="C17" s="6">
        <v>0</v>
      </c>
      <c r="D17" s="6">
        <v>54026671.530000001</v>
      </c>
      <c r="E17" s="6">
        <v>10091920.67</v>
      </c>
      <c r="F17" s="6">
        <v>10091920.67</v>
      </c>
      <c r="G17" s="6">
        <v>43934750.859999999</v>
      </c>
    </row>
    <row r="18" spans="1:7" x14ac:dyDescent="0.2">
      <c r="A18" s="41" t="s">
        <v>146</v>
      </c>
      <c r="B18" s="6">
        <v>8566525.2899999991</v>
      </c>
      <c r="C18" s="6">
        <v>0</v>
      </c>
      <c r="D18" s="6">
        <v>8566525.2899999991</v>
      </c>
      <c r="E18" s="6">
        <v>1620365.4</v>
      </c>
      <c r="F18" s="6">
        <v>1620365.4</v>
      </c>
      <c r="G18" s="6">
        <v>6946159.8899999997</v>
      </c>
    </row>
    <row r="19" spans="1:7" x14ac:dyDescent="0.2">
      <c r="A19" s="41" t="s">
        <v>147</v>
      </c>
      <c r="B19" s="6">
        <v>2404143.12</v>
      </c>
      <c r="C19" s="6">
        <v>0</v>
      </c>
      <c r="D19" s="6">
        <v>2404143.12</v>
      </c>
      <c r="E19" s="6">
        <v>594370.79</v>
      </c>
      <c r="F19" s="6">
        <v>594370.79</v>
      </c>
      <c r="G19" s="6">
        <v>1809772.33</v>
      </c>
    </row>
    <row r="20" spans="1:7" x14ac:dyDescent="0.2">
      <c r="A20" s="41" t="s">
        <v>148</v>
      </c>
      <c r="B20" s="6">
        <v>2626284.04</v>
      </c>
      <c r="C20" s="6">
        <v>0</v>
      </c>
      <c r="D20" s="6">
        <v>2626284.04</v>
      </c>
      <c r="E20" s="6">
        <v>352072.8</v>
      </c>
      <c r="F20" s="6">
        <v>352072.8</v>
      </c>
      <c r="G20" s="6">
        <v>2274211.2400000002</v>
      </c>
    </row>
    <row r="21" spans="1:7" x14ac:dyDescent="0.2">
      <c r="A21" s="41" t="s">
        <v>149</v>
      </c>
      <c r="B21" s="6">
        <v>8252879.2699999996</v>
      </c>
      <c r="C21" s="6">
        <v>0</v>
      </c>
      <c r="D21" s="6">
        <v>8252879.2699999996</v>
      </c>
      <c r="E21" s="6">
        <v>1860373.27</v>
      </c>
      <c r="F21" s="6">
        <v>1860373.27</v>
      </c>
      <c r="G21" s="6">
        <v>6392506</v>
      </c>
    </row>
    <row r="22" spans="1:7" x14ac:dyDescent="0.2">
      <c r="A22" s="41" t="s">
        <v>150</v>
      </c>
      <c r="B22" s="6">
        <v>583413.89</v>
      </c>
      <c r="C22" s="6">
        <v>0</v>
      </c>
      <c r="D22" s="6">
        <v>583413.89</v>
      </c>
      <c r="E22" s="6">
        <v>129409.8</v>
      </c>
      <c r="F22" s="6">
        <v>129409.8</v>
      </c>
      <c r="G22" s="6">
        <v>454004.09</v>
      </c>
    </row>
    <row r="23" spans="1:7" x14ac:dyDescent="0.2">
      <c r="A23" s="41" t="s">
        <v>151</v>
      </c>
      <c r="B23" s="6">
        <v>2837230.05</v>
      </c>
      <c r="C23" s="6">
        <v>84000</v>
      </c>
      <c r="D23" s="6">
        <v>2921230.05</v>
      </c>
      <c r="E23" s="6">
        <v>585054.32999999996</v>
      </c>
      <c r="F23" s="6">
        <v>585054.32999999996</v>
      </c>
      <c r="G23" s="6">
        <v>2336175.7200000002</v>
      </c>
    </row>
    <row r="24" spans="1:7" x14ac:dyDescent="0.2">
      <c r="A24" s="41" t="s">
        <v>152</v>
      </c>
      <c r="B24" s="6">
        <v>1756865.01</v>
      </c>
      <c r="C24" s="6">
        <v>0</v>
      </c>
      <c r="D24" s="6">
        <v>1756865.01</v>
      </c>
      <c r="E24" s="6">
        <v>341595.8</v>
      </c>
      <c r="F24" s="6">
        <v>341595.8</v>
      </c>
      <c r="G24" s="6">
        <v>1415269.21</v>
      </c>
    </row>
    <row r="25" spans="1:7" x14ac:dyDescent="0.2">
      <c r="A25" s="41" t="s">
        <v>153</v>
      </c>
      <c r="B25" s="6">
        <v>658380.72</v>
      </c>
      <c r="C25" s="6">
        <v>0</v>
      </c>
      <c r="D25" s="6">
        <v>658380.72</v>
      </c>
      <c r="E25" s="6">
        <v>137496.95999999999</v>
      </c>
      <c r="F25" s="6">
        <v>137496.95999999999</v>
      </c>
      <c r="G25" s="6">
        <v>520883.76</v>
      </c>
    </row>
    <row r="26" spans="1:7" x14ac:dyDescent="0.2">
      <c r="A26" s="41" t="s">
        <v>154</v>
      </c>
      <c r="B26" s="6">
        <v>5970144.4699999997</v>
      </c>
      <c r="C26" s="6">
        <v>0</v>
      </c>
      <c r="D26" s="6">
        <v>5970144.4699999997</v>
      </c>
      <c r="E26" s="6">
        <v>1227988.46</v>
      </c>
      <c r="F26" s="6">
        <v>1227988.46</v>
      </c>
      <c r="G26" s="6">
        <v>4742156.01</v>
      </c>
    </row>
    <row r="27" spans="1:7" x14ac:dyDescent="0.2">
      <c r="A27" s="41" t="s">
        <v>155</v>
      </c>
      <c r="B27" s="6">
        <v>1957871.4</v>
      </c>
      <c r="C27" s="6">
        <v>0</v>
      </c>
      <c r="D27" s="6">
        <v>1957871.4</v>
      </c>
      <c r="E27" s="6">
        <v>436121.4</v>
      </c>
      <c r="F27" s="6">
        <v>436121.4</v>
      </c>
      <c r="G27" s="6">
        <v>1521750</v>
      </c>
    </row>
    <row r="28" spans="1:7" x14ac:dyDescent="0.2">
      <c r="A28" s="41" t="s">
        <v>156</v>
      </c>
      <c r="B28" s="6">
        <v>4509552.57</v>
      </c>
      <c r="C28" s="6">
        <v>0</v>
      </c>
      <c r="D28" s="6">
        <v>4509552.57</v>
      </c>
      <c r="E28" s="6">
        <v>936442.68</v>
      </c>
      <c r="F28" s="6">
        <v>936442.68</v>
      </c>
      <c r="G28" s="6">
        <v>3573109.89</v>
      </c>
    </row>
    <row r="29" spans="1:7" x14ac:dyDescent="0.2">
      <c r="A29" s="41" t="s">
        <v>157</v>
      </c>
      <c r="B29" s="6">
        <v>931492.24</v>
      </c>
      <c r="C29" s="6">
        <v>0</v>
      </c>
      <c r="D29" s="6">
        <v>931492.24</v>
      </c>
      <c r="E29" s="6">
        <v>170506.35</v>
      </c>
      <c r="F29" s="6">
        <v>170506.35</v>
      </c>
      <c r="G29" s="6">
        <v>760985.89</v>
      </c>
    </row>
    <row r="30" spans="1:7" x14ac:dyDescent="0.2">
      <c r="A30" s="41" t="s">
        <v>158</v>
      </c>
      <c r="B30" s="6">
        <v>2169944.0699999998</v>
      </c>
      <c r="C30" s="6">
        <v>0</v>
      </c>
      <c r="D30" s="6">
        <v>2169944.0699999998</v>
      </c>
      <c r="E30" s="6">
        <v>538953.07999999996</v>
      </c>
      <c r="F30" s="6">
        <v>538953.07999999996</v>
      </c>
      <c r="G30" s="6">
        <v>1630990.99</v>
      </c>
    </row>
    <row r="31" spans="1:7" x14ac:dyDescent="0.2">
      <c r="A31" s="41" t="s">
        <v>159</v>
      </c>
      <c r="B31" s="6">
        <v>1674525.43</v>
      </c>
      <c r="C31" s="6">
        <v>0</v>
      </c>
      <c r="D31" s="6">
        <v>1674525.43</v>
      </c>
      <c r="E31" s="6">
        <v>226622.76</v>
      </c>
      <c r="F31" s="6">
        <v>226622.76</v>
      </c>
      <c r="G31" s="6">
        <v>1447902.67</v>
      </c>
    </row>
    <row r="32" spans="1:7" x14ac:dyDescent="0.2">
      <c r="A32" s="41" t="s">
        <v>160</v>
      </c>
      <c r="B32" s="6">
        <v>7412807.2000000002</v>
      </c>
      <c r="C32" s="6">
        <v>0</v>
      </c>
      <c r="D32" s="6">
        <v>7412807.2000000002</v>
      </c>
      <c r="E32" s="6">
        <v>624613.36</v>
      </c>
      <c r="F32" s="6">
        <v>624613.36</v>
      </c>
      <c r="G32" s="6">
        <v>6788193.8399999999</v>
      </c>
    </row>
    <row r="33" spans="1:7" x14ac:dyDescent="0.2">
      <c r="A33" s="41" t="s">
        <v>161</v>
      </c>
      <c r="B33" s="6">
        <v>5576528.1699999999</v>
      </c>
      <c r="C33" s="6">
        <v>0</v>
      </c>
      <c r="D33" s="6">
        <v>5576528.1699999999</v>
      </c>
      <c r="E33" s="6">
        <v>1023352.48</v>
      </c>
      <c r="F33" s="6">
        <v>1023352.48</v>
      </c>
      <c r="G33" s="6">
        <v>4553175.6900000004</v>
      </c>
    </row>
    <row r="34" spans="1:7" x14ac:dyDescent="0.2">
      <c r="A34" s="41" t="s">
        <v>162</v>
      </c>
      <c r="B34" s="6">
        <v>4871364.72</v>
      </c>
      <c r="C34" s="6">
        <v>0</v>
      </c>
      <c r="D34" s="6">
        <v>4871364.72</v>
      </c>
      <c r="E34" s="6">
        <v>986609.89</v>
      </c>
      <c r="F34" s="6">
        <v>986609.89</v>
      </c>
      <c r="G34" s="6">
        <v>3884754.83</v>
      </c>
    </row>
    <row r="35" spans="1:7" x14ac:dyDescent="0.2">
      <c r="A35" s="41" t="s">
        <v>163</v>
      </c>
      <c r="B35" s="6">
        <v>2391341.86</v>
      </c>
      <c r="C35" s="6">
        <v>0</v>
      </c>
      <c r="D35" s="6">
        <v>2391341.86</v>
      </c>
      <c r="E35" s="6">
        <v>459778.79</v>
      </c>
      <c r="F35" s="6">
        <v>459778.79</v>
      </c>
      <c r="G35" s="6">
        <v>1931563.07</v>
      </c>
    </row>
    <row r="36" spans="1:7" x14ac:dyDescent="0.2">
      <c r="A36" s="41" t="s">
        <v>164</v>
      </c>
      <c r="B36" s="6">
        <v>1416215.54</v>
      </c>
      <c r="C36" s="6">
        <v>0</v>
      </c>
      <c r="D36" s="6">
        <v>1416215.54</v>
      </c>
      <c r="E36" s="6">
        <v>286263</v>
      </c>
      <c r="F36" s="6">
        <v>286263</v>
      </c>
      <c r="G36" s="6">
        <v>1129952.54</v>
      </c>
    </row>
    <row r="37" spans="1:7" x14ac:dyDescent="0.2">
      <c r="A37" s="41" t="s">
        <v>165</v>
      </c>
      <c r="B37" s="6">
        <v>1396058.96</v>
      </c>
      <c r="C37" s="6">
        <v>0</v>
      </c>
      <c r="D37" s="6">
        <v>1396058.96</v>
      </c>
      <c r="E37" s="6">
        <v>310009.59999999998</v>
      </c>
      <c r="F37" s="6">
        <v>310009.59999999998</v>
      </c>
      <c r="G37" s="6">
        <v>1086049.3600000001</v>
      </c>
    </row>
    <row r="38" spans="1:7" x14ac:dyDescent="0.2">
      <c r="A38" s="41" t="s">
        <v>166</v>
      </c>
      <c r="B38" s="6">
        <v>11741049.210000001</v>
      </c>
      <c r="C38" s="6">
        <v>0</v>
      </c>
      <c r="D38" s="6">
        <v>11741049.210000001</v>
      </c>
      <c r="E38" s="6">
        <v>2322544.9700000002</v>
      </c>
      <c r="F38" s="6">
        <v>2322544.9700000002</v>
      </c>
      <c r="G38" s="6">
        <v>9418504.2400000002</v>
      </c>
    </row>
    <row r="39" spans="1:7" x14ac:dyDescent="0.2">
      <c r="A39" s="41" t="s">
        <v>167</v>
      </c>
      <c r="B39" s="6">
        <v>1947521.9</v>
      </c>
      <c r="C39" s="6">
        <v>0</v>
      </c>
      <c r="D39" s="6">
        <v>1947521.9</v>
      </c>
      <c r="E39" s="6">
        <v>393487.43</v>
      </c>
      <c r="F39" s="6">
        <v>393487.43</v>
      </c>
      <c r="G39" s="6">
        <v>1554034.47</v>
      </c>
    </row>
    <row r="40" spans="1:7" x14ac:dyDescent="0.2">
      <c r="A40" s="41" t="s">
        <v>168</v>
      </c>
      <c r="B40" s="6">
        <v>2683632.7599999998</v>
      </c>
      <c r="C40" s="6">
        <v>33720</v>
      </c>
      <c r="D40" s="6">
        <v>2717352.76</v>
      </c>
      <c r="E40" s="6">
        <v>512664.81</v>
      </c>
      <c r="F40" s="6">
        <v>512664.81</v>
      </c>
      <c r="G40" s="6">
        <v>2204687.9500000002</v>
      </c>
    </row>
    <row r="41" spans="1:7" x14ac:dyDescent="0.2">
      <c r="A41" s="41" t="s">
        <v>169</v>
      </c>
      <c r="B41" s="6">
        <v>5688338.9699999997</v>
      </c>
      <c r="C41" s="6">
        <v>0</v>
      </c>
      <c r="D41" s="6">
        <v>5688338.9699999997</v>
      </c>
      <c r="E41" s="6">
        <v>593871.80000000005</v>
      </c>
      <c r="F41" s="6">
        <v>593871.80000000005</v>
      </c>
      <c r="G41" s="6">
        <v>5094467.17</v>
      </c>
    </row>
    <row r="42" spans="1:7" x14ac:dyDescent="0.2">
      <c r="A42" s="41" t="s">
        <v>170</v>
      </c>
      <c r="B42" s="6">
        <v>46837799.5</v>
      </c>
      <c r="C42" s="6">
        <v>0</v>
      </c>
      <c r="D42" s="6">
        <v>46837799.5</v>
      </c>
      <c r="E42" s="6">
        <v>43961601.850000001</v>
      </c>
      <c r="F42" s="6">
        <v>43961601.850000001</v>
      </c>
      <c r="G42" s="6">
        <v>2876197.65</v>
      </c>
    </row>
    <row r="43" spans="1:7" x14ac:dyDescent="0.2">
      <c r="A43" s="41" t="s">
        <v>171</v>
      </c>
      <c r="B43" s="6">
        <v>78956800</v>
      </c>
      <c r="C43" s="6">
        <v>-6477091</v>
      </c>
      <c r="D43" s="6">
        <v>72479709</v>
      </c>
      <c r="E43" s="6">
        <v>0</v>
      </c>
      <c r="F43" s="6">
        <v>0</v>
      </c>
      <c r="G43" s="6">
        <v>72479709</v>
      </c>
    </row>
    <row r="44" spans="1:7" x14ac:dyDescent="0.2">
      <c r="A44" s="41" t="s">
        <v>172</v>
      </c>
      <c r="B44" s="6">
        <v>16713868.460000001</v>
      </c>
      <c r="C44" s="6">
        <v>0</v>
      </c>
      <c r="D44" s="6">
        <v>16713868.460000001</v>
      </c>
      <c r="E44" s="6">
        <v>15960685.619999999</v>
      </c>
      <c r="F44" s="6">
        <v>15960685.619999999</v>
      </c>
      <c r="G44" s="6">
        <v>753182.84</v>
      </c>
    </row>
    <row r="45" spans="1:7" x14ac:dyDescent="0.2">
      <c r="A45" s="41" t="s">
        <v>173</v>
      </c>
      <c r="B45" s="6">
        <v>106075252</v>
      </c>
      <c r="C45" s="6">
        <v>9410597</v>
      </c>
      <c r="D45" s="6">
        <v>115485849</v>
      </c>
      <c r="E45" s="6">
        <v>16619988.390000001</v>
      </c>
      <c r="F45" s="6">
        <v>16618909.59</v>
      </c>
      <c r="G45" s="6">
        <v>98865860.609999999</v>
      </c>
    </row>
    <row r="46" spans="1:7" x14ac:dyDescent="0.2">
      <c r="A46" s="41" t="s">
        <v>174</v>
      </c>
      <c r="B46" s="6">
        <v>1434300</v>
      </c>
      <c r="C46" s="6">
        <v>0</v>
      </c>
      <c r="D46" s="6">
        <v>1434300</v>
      </c>
      <c r="E46" s="6">
        <v>1434300</v>
      </c>
      <c r="F46" s="6">
        <v>1434300</v>
      </c>
      <c r="G46" s="6">
        <v>0</v>
      </c>
    </row>
    <row r="47" spans="1:7" x14ac:dyDescent="0.2">
      <c r="A47" s="41" t="s">
        <v>175</v>
      </c>
      <c r="B47" s="6">
        <v>12349431.539999999</v>
      </c>
      <c r="C47" s="6">
        <v>0</v>
      </c>
      <c r="D47" s="6">
        <v>12349431.539999999</v>
      </c>
      <c r="E47" s="6">
        <v>12321215.74</v>
      </c>
      <c r="F47" s="6">
        <v>12321215.74</v>
      </c>
      <c r="G47" s="6">
        <v>28215.8</v>
      </c>
    </row>
    <row r="48" spans="1:7" x14ac:dyDescent="0.2">
      <c r="A48" s="41" t="s">
        <v>176</v>
      </c>
      <c r="B48" s="6">
        <v>10427459</v>
      </c>
      <c r="C48" s="6">
        <v>0</v>
      </c>
      <c r="D48" s="6">
        <v>10427459</v>
      </c>
      <c r="E48" s="6">
        <v>0</v>
      </c>
      <c r="F48" s="6">
        <v>0</v>
      </c>
      <c r="G48" s="6">
        <v>10427459</v>
      </c>
    </row>
    <row r="49" spans="1:7" x14ac:dyDescent="0.2">
      <c r="A49" s="41"/>
      <c r="B49" s="6"/>
      <c r="C49" s="6"/>
      <c r="D49" s="6"/>
      <c r="E49" s="6"/>
      <c r="F49" s="6"/>
      <c r="G49" s="6"/>
    </row>
    <row r="50" spans="1:7" x14ac:dyDescent="0.2">
      <c r="A50" s="38" t="s">
        <v>125</v>
      </c>
      <c r="B50" s="11"/>
      <c r="C50" s="11"/>
      <c r="D50" s="11"/>
      <c r="E50" s="11"/>
      <c r="F50" s="11"/>
      <c r="G50" s="11"/>
    </row>
    <row r="51" spans="1:7" x14ac:dyDescent="0.2">
      <c r="B51" s="42">
        <v>536912859.5</v>
      </c>
      <c r="C51" s="42">
        <v>27919120.190000001</v>
      </c>
      <c r="D51" s="42">
        <v>564831979.69000006</v>
      </c>
      <c r="E51" s="42">
        <v>144175243.72</v>
      </c>
      <c r="F51" s="42">
        <v>141762892.12</v>
      </c>
      <c r="G51" s="42">
        <v>420656735.97000003</v>
      </c>
    </row>
    <row r="53" spans="1:7" ht="56.25" customHeight="1" x14ac:dyDescent="0.2">
      <c r="A53" s="45" t="s">
        <v>132</v>
      </c>
      <c r="B53" s="46"/>
      <c r="C53" s="46"/>
      <c r="D53" s="46"/>
      <c r="E53" s="46"/>
      <c r="F53" s="46"/>
      <c r="G53" s="47"/>
    </row>
    <row r="54" spans="1:7" x14ac:dyDescent="0.2">
      <c r="A54" s="22"/>
      <c r="B54" s="24" t="s">
        <v>0</v>
      </c>
      <c r="C54" s="25"/>
      <c r="D54" s="25"/>
      <c r="E54" s="25"/>
      <c r="F54" s="26"/>
      <c r="G54" s="43" t="s">
        <v>7</v>
      </c>
    </row>
    <row r="55" spans="1:7" ht="22.5" x14ac:dyDescent="0.2">
      <c r="A55" s="23" t="s">
        <v>1</v>
      </c>
      <c r="B55" s="3" t="s">
        <v>2</v>
      </c>
      <c r="C55" s="3" t="s">
        <v>3</v>
      </c>
      <c r="D55" s="3" t="s">
        <v>4</v>
      </c>
      <c r="E55" s="3" t="s">
        <v>5</v>
      </c>
      <c r="F55" s="3" t="s">
        <v>6</v>
      </c>
      <c r="G55" s="44"/>
    </row>
    <row r="56" spans="1:7" x14ac:dyDescent="0.2">
      <c r="A56" s="13"/>
      <c r="B56" s="14"/>
      <c r="C56" s="14"/>
      <c r="D56" s="14"/>
      <c r="E56" s="14"/>
      <c r="F56" s="14"/>
      <c r="G56" s="14"/>
    </row>
    <row r="57" spans="1:7" x14ac:dyDescent="0.2">
      <c r="A57" s="28" t="s">
        <v>77</v>
      </c>
      <c r="B57" s="15">
        <v>536912859.5</v>
      </c>
      <c r="C57" s="15">
        <v>27919120.190000001</v>
      </c>
      <c r="D57" s="15">
        <v>564831979.69000006</v>
      </c>
      <c r="E57" s="15">
        <v>144175243.72</v>
      </c>
      <c r="F57" s="15">
        <v>141762892.12</v>
      </c>
      <c r="G57" s="15">
        <v>420656735.97000003</v>
      </c>
    </row>
    <row r="58" spans="1:7" x14ac:dyDescent="0.2">
      <c r="A58" s="28" t="s">
        <v>78</v>
      </c>
      <c r="B58" s="15"/>
      <c r="C58" s="15"/>
      <c r="D58" s="15"/>
      <c r="E58" s="15"/>
      <c r="F58" s="15"/>
      <c r="G58" s="15"/>
    </row>
    <row r="59" spans="1:7" x14ac:dyDescent="0.2">
      <c r="A59" s="28" t="s">
        <v>79</v>
      </c>
      <c r="B59" s="15"/>
      <c r="C59" s="15"/>
      <c r="D59" s="15"/>
      <c r="E59" s="15"/>
      <c r="F59" s="15"/>
      <c r="G59" s="15"/>
    </row>
    <row r="60" spans="1:7" x14ac:dyDescent="0.2">
      <c r="A60" s="28" t="s">
        <v>80</v>
      </c>
      <c r="B60" s="15"/>
      <c r="C60" s="15"/>
      <c r="D60" s="15"/>
      <c r="E60" s="15"/>
      <c r="F60" s="15"/>
      <c r="G60" s="15"/>
    </row>
    <row r="61" spans="1:7" x14ac:dyDescent="0.2">
      <c r="A61" s="2"/>
      <c r="B61" s="16"/>
      <c r="C61" s="16"/>
      <c r="D61" s="16"/>
      <c r="E61" s="16"/>
      <c r="F61" s="16"/>
      <c r="G61" s="16"/>
    </row>
    <row r="62" spans="1:7" x14ac:dyDescent="0.2">
      <c r="A62" s="38" t="s">
        <v>125</v>
      </c>
      <c r="B62" s="11">
        <f>SUM(B57:B60)</f>
        <v>536912859.5</v>
      </c>
      <c r="C62" s="11">
        <f t="shared" ref="C62:G62" si="0">SUM(C57:C60)</f>
        <v>27919120.190000001</v>
      </c>
      <c r="D62" s="11">
        <f t="shared" si="0"/>
        <v>564831979.69000006</v>
      </c>
      <c r="E62" s="11">
        <f t="shared" si="0"/>
        <v>144175243.72</v>
      </c>
      <c r="F62" s="11">
        <f t="shared" si="0"/>
        <v>141762892.12</v>
      </c>
      <c r="G62" s="11">
        <f t="shared" si="0"/>
        <v>420656735.97000003</v>
      </c>
    </row>
    <row r="64" spans="1:7" x14ac:dyDescent="0.2"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</row>
    <row r="65" spans="1:8" ht="57.75" customHeight="1" x14ac:dyDescent="0.2">
      <c r="A65" s="45" t="s">
        <v>131</v>
      </c>
      <c r="B65" s="46"/>
      <c r="C65" s="46"/>
      <c r="D65" s="46"/>
      <c r="E65" s="46"/>
      <c r="F65" s="46"/>
      <c r="G65" s="47"/>
    </row>
    <row r="66" spans="1:8" x14ac:dyDescent="0.2">
      <c r="A66" s="22"/>
      <c r="B66" s="24" t="s">
        <v>0</v>
      </c>
      <c r="C66" s="25"/>
      <c r="D66" s="25"/>
      <c r="E66" s="25"/>
      <c r="F66" s="26"/>
      <c r="G66" s="43" t="s">
        <v>7</v>
      </c>
    </row>
    <row r="67" spans="1:8" ht="22.5" x14ac:dyDescent="0.2">
      <c r="A67" s="23" t="s">
        <v>1</v>
      </c>
      <c r="B67" s="3" t="s">
        <v>2</v>
      </c>
      <c r="C67" s="3" t="s">
        <v>3</v>
      </c>
      <c r="D67" s="3" t="s">
        <v>4</v>
      </c>
      <c r="E67" s="3" t="s">
        <v>5</v>
      </c>
      <c r="F67" s="3" t="s">
        <v>6</v>
      </c>
      <c r="G67" s="44"/>
    </row>
    <row r="68" spans="1:8" x14ac:dyDescent="0.2">
      <c r="A68" s="13"/>
      <c r="B68" s="14"/>
      <c r="C68" s="14"/>
      <c r="D68" s="14"/>
      <c r="E68" s="14"/>
      <c r="F68" s="14"/>
      <c r="G68" s="14"/>
    </row>
    <row r="69" spans="1:8" ht="22.5" x14ac:dyDescent="0.2">
      <c r="A69" s="29" t="s">
        <v>81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33"/>
    </row>
    <row r="70" spans="1:8" x14ac:dyDescent="0.2">
      <c r="A70" s="29"/>
      <c r="B70" s="15"/>
      <c r="C70" s="15"/>
      <c r="D70" s="15"/>
      <c r="E70" s="15"/>
      <c r="F70" s="15"/>
      <c r="G70" s="15"/>
      <c r="H70"/>
    </row>
    <row r="71" spans="1:8" x14ac:dyDescent="0.2">
      <c r="A71" s="29" t="s">
        <v>82</v>
      </c>
      <c r="B71" s="15"/>
      <c r="C71" s="15"/>
      <c r="D71" s="15"/>
      <c r="E71" s="15"/>
      <c r="F71" s="15"/>
      <c r="G71" s="15"/>
      <c r="H71"/>
    </row>
    <row r="72" spans="1:8" x14ac:dyDescent="0.2">
      <c r="A72" s="29"/>
      <c r="B72" s="15"/>
      <c r="C72" s="15"/>
      <c r="D72" s="15"/>
      <c r="E72" s="15"/>
      <c r="F72" s="15"/>
      <c r="G72" s="15"/>
      <c r="H72"/>
    </row>
    <row r="73" spans="1:8" ht="22.5" x14ac:dyDescent="0.2">
      <c r="A73" s="29" t="s">
        <v>83</v>
      </c>
      <c r="B73" s="15"/>
      <c r="C73" s="15"/>
      <c r="D73" s="15"/>
      <c r="E73" s="15"/>
      <c r="F73" s="15"/>
      <c r="G73" s="15"/>
      <c r="H73" s="33"/>
    </row>
    <row r="74" spans="1:8" x14ac:dyDescent="0.2">
      <c r="A74" s="29"/>
      <c r="B74" s="15"/>
      <c r="C74" s="15"/>
      <c r="D74" s="15"/>
      <c r="E74" s="15"/>
      <c r="F74" s="15"/>
      <c r="G74" s="15"/>
      <c r="H74"/>
    </row>
    <row r="75" spans="1:8" ht="22.5" x14ac:dyDescent="0.2">
      <c r="A75" s="29" t="s">
        <v>84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33"/>
    </row>
    <row r="76" spans="1:8" x14ac:dyDescent="0.2">
      <c r="A76" s="29"/>
      <c r="B76" s="15"/>
      <c r="C76" s="15"/>
      <c r="D76" s="15"/>
      <c r="E76" s="15"/>
      <c r="F76" s="15"/>
      <c r="G76" s="15"/>
      <c r="H76"/>
    </row>
    <row r="77" spans="1:8" ht="22.5" x14ac:dyDescent="0.2">
      <c r="A77" s="29" t="s">
        <v>85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33"/>
    </row>
    <row r="78" spans="1:8" x14ac:dyDescent="0.2">
      <c r="A78" s="29"/>
      <c r="B78" s="15"/>
      <c r="C78" s="15"/>
      <c r="D78" s="15"/>
      <c r="E78" s="15"/>
      <c r="F78" s="15"/>
      <c r="G78" s="15"/>
      <c r="H78"/>
    </row>
    <row r="79" spans="1:8" ht="22.5" x14ac:dyDescent="0.2">
      <c r="A79" s="29" t="s">
        <v>86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33"/>
    </row>
    <row r="80" spans="1:8" x14ac:dyDescent="0.2">
      <c r="A80" s="29"/>
      <c r="B80" s="15"/>
      <c r="C80" s="15"/>
      <c r="D80" s="15"/>
      <c r="E80" s="15"/>
      <c r="F80" s="15"/>
      <c r="G80" s="15"/>
      <c r="H80"/>
    </row>
    <row r="81" spans="1:8" x14ac:dyDescent="0.2">
      <c r="A81" s="29" t="s">
        <v>87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</row>
    <row r="82" spans="1:8" x14ac:dyDescent="0.2">
      <c r="A82" s="29"/>
      <c r="B82" s="15"/>
      <c r="C82" s="15"/>
      <c r="D82" s="15"/>
      <c r="E82" s="15"/>
      <c r="F82" s="15"/>
      <c r="G82" s="15"/>
    </row>
    <row r="83" spans="1:8" x14ac:dyDescent="0.2">
      <c r="A83" s="29" t="s">
        <v>124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33"/>
    </row>
    <row r="84" spans="1:8" x14ac:dyDescent="0.2">
      <c r="A84" s="30"/>
      <c r="B84" s="16"/>
      <c r="C84" s="16"/>
      <c r="D84" s="16"/>
      <c r="E84" s="16"/>
      <c r="F84" s="16"/>
      <c r="G84" s="16"/>
    </row>
    <row r="85" spans="1:8" x14ac:dyDescent="0.2">
      <c r="A85" s="21" t="s">
        <v>125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</row>
    <row r="109" spans="1:7" x14ac:dyDescent="0.2">
      <c r="A109" s="50" t="s">
        <v>177</v>
      </c>
      <c r="B109" s="50"/>
      <c r="C109"/>
      <c r="D109" s="50" t="s">
        <v>178</v>
      </c>
      <c r="E109" s="50"/>
      <c r="F109" s="50"/>
      <c r="G109" s="50"/>
    </row>
    <row r="110" spans="1:7" x14ac:dyDescent="0.2">
      <c r="A110" s="50" t="s">
        <v>179</v>
      </c>
      <c r="B110" s="50"/>
      <c r="C110"/>
      <c r="D110" s="50" t="s">
        <v>180</v>
      </c>
      <c r="E110" s="50"/>
      <c r="F110" s="50"/>
      <c r="G110" s="50"/>
    </row>
    <row r="111" spans="1:7" x14ac:dyDescent="0.2">
      <c r="A111" s="51"/>
      <c r="B111" s="51"/>
      <c r="C111"/>
      <c r="D111" s="51"/>
      <c r="E111" s="51"/>
      <c r="F111" s="51"/>
      <c r="G111" s="51"/>
    </row>
    <row r="112" spans="1:7" x14ac:dyDescent="0.2">
      <c r="A112" s="51"/>
      <c r="B112" s="51"/>
      <c r="C112"/>
      <c r="D112" s="51"/>
      <c r="E112" s="51"/>
      <c r="F112" s="51"/>
      <c r="G112" s="51"/>
    </row>
    <row r="113" spans="1:7" x14ac:dyDescent="0.2">
      <c r="A113" s="51"/>
      <c r="B113" s="51"/>
      <c r="C113"/>
      <c r="D113" s="51"/>
      <c r="E113" s="51"/>
      <c r="F113" s="51"/>
      <c r="G113" s="51"/>
    </row>
    <row r="114" spans="1:7" x14ac:dyDescent="0.2">
      <c r="A114" s="51"/>
      <c r="B114" s="51"/>
      <c r="C114"/>
      <c r="D114" s="51"/>
      <c r="E114" s="51"/>
      <c r="F114" s="51"/>
      <c r="G114" s="51"/>
    </row>
    <row r="116" spans="1:7" x14ac:dyDescent="0.2">
      <c r="A116" s="52" t="s">
        <v>181</v>
      </c>
      <c r="B116" s="52"/>
      <c r="C116" s="52"/>
      <c r="D116" s="52"/>
      <c r="E116" s="52"/>
      <c r="F116" s="52"/>
    </row>
    <row r="117" spans="1:7" x14ac:dyDescent="0.2">
      <c r="A117" s="1" t="s">
        <v>182</v>
      </c>
    </row>
  </sheetData>
  <sheetProtection formatCells="0" formatColumns="0" formatRows="0" insertRows="0" deleteRows="0" autoFilter="0"/>
  <mergeCells count="11">
    <mergeCell ref="A109:B109"/>
    <mergeCell ref="D109:G109"/>
    <mergeCell ref="A110:B110"/>
    <mergeCell ref="D110:G110"/>
    <mergeCell ref="A116:F116"/>
    <mergeCell ref="G2:G3"/>
    <mergeCell ref="G54:G55"/>
    <mergeCell ref="G66:G67"/>
    <mergeCell ref="A1:G1"/>
    <mergeCell ref="A53:G53"/>
    <mergeCell ref="A65:G65"/>
  </mergeCells>
  <printOptions horizontalCentered="1"/>
  <pageMargins left="0.70866141732283472" right="0.11811023622047245" top="0.74803149606299213" bottom="0.74803149606299213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workbookViewId="0">
      <selection sqref="A1:G43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45" t="s">
        <v>129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37" t="s">
        <v>73</v>
      </c>
      <c r="B5" s="5">
        <v>362387584.43000001</v>
      </c>
      <c r="C5" s="5">
        <v>18634828.59</v>
      </c>
      <c r="D5" s="5">
        <v>381022413.01999998</v>
      </c>
      <c r="E5" s="5">
        <v>78178460.060000002</v>
      </c>
      <c r="F5" s="5">
        <v>75766108.459999993</v>
      </c>
      <c r="G5" s="5">
        <v>302843952.95999998</v>
      </c>
    </row>
    <row r="6" spans="1:7" x14ac:dyDescent="0.2">
      <c r="A6" s="37"/>
      <c r="B6" s="9"/>
      <c r="C6" s="9"/>
      <c r="D6" s="9"/>
      <c r="E6" s="9"/>
      <c r="F6" s="9"/>
      <c r="G6" s="9"/>
    </row>
    <row r="7" spans="1:7" x14ac:dyDescent="0.2">
      <c r="A7" s="37" t="s">
        <v>74</v>
      </c>
      <c r="B7" s="5">
        <v>174425275.06999999</v>
      </c>
      <c r="C7" s="5">
        <v>9284291.5999999996</v>
      </c>
      <c r="D7" s="5">
        <v>183709566.66999999</v>
      </c>
      <c r="E7" s="5">
        <v>65992259.659999996</v>
      </c>
      <c r="F7" s="5">
        <v>65992259.659999996</v>
      </c>
      <c r="G7" s="5">
        <v>117717307.01000001</v>
      </c>
    </row>
    <row r="8" spans="1:7" x14ac:dyDescent="0.2">
      <c r="A8" s="37"/>
      <c r="B8" s="9"/>
      <c r="C8" s="9"/>
      <c r="D8" s="9"/>
      <c r="E8" s="9"/>
      <c r="F8" s="9"/>
      <c r="G8" s="9"/>
    </row>
    <row r="9" spans="1:7" x14ac:dyDescent="0.2">
      <c r="A9" s="37" t="s">
        <v>75</v>
      </c>
      <c r="B9" s="5">
        <v>100000</v>
      </c>
      <c r="C9" s="9">
        <v>0</v>
      </c>
      <c r="D9" s="5">
        <v>100000</v>
      </c>
      <c r="E9" s="5">
        <v>4524</v>
      </c>
      <c r="F9" s="5">
        <v>4524</v>
      </c>
      <c r="G9" s="5">
        <v>95476</v>
      </c>
    </row>
    <row r="10" spans="1:7" x14ac:dyDescent="0.2">
      <c r="A10" s="37"/>
      <c r="B10" s="9"/>
      <c r="C10" s="9"/>
      <c r="D10" s="9"/>
      <c r="E10" s="9"/>
      <c r="F10" s="9"/>
      <c r="G10" s="9"/>
    </row>
    <row r="11" spans="1:7" x14ac:dyDescent="0.2">
      <c r="A11" s="37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37"/>
      <c r="B12" s="9"/>
      <c r="C12" s="9"/>
      <c r="D12" s="9"/>
      <c r="E12" s="9"/>
      <c r="F12" s="9"/>
      <c r="G12" s="9"/>
    </row>
    <row r="13" spans="1:7" x14ac:dyDescent="0.2">
      <c r="A13" s="37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39" t="s">
        <v>125</v>
      </c>
      <c r="B15" s="7">
        <v>536912859.5</v>
      </c>
      <c r="C15" s="7">
        <v>27919120.190000001</v>
      </c>
      <c r="D15" s="7">
        <v>564831979.69000006</v>
      </c>
      <c r="E15" s="7">
        <v>144175243.72</v>
      </c>
      <c r="F15" s="7">
        <v>141762892.12</v>
      </c>
      <c r="G15" s="7">
        <v>420656735.97000003</v>
      </c>
    </row>
    <row r="29" spans="1:7" x14ac:dyDescent="0.2">
      <c r="A29" s="1" t="s">
        <v>183</v>
      </c>
      <c r="E29" s="1" t="s">
        <v>184</v>
      </c>
    </row>
    <row r="30" spans="1:7" x14ac:dyDescent="0.2">
      <c r="A30" s="50" t="s">
        <v>177</v>
      </c>
      <c r="B30" s="50"/>
      <c r="C30" s="50"/>
      <c r="D30" s="50" t="s">
        <v>178</v>
      </c>
      <c r="E30" s="50"/>
      <c r="F30" s="50"/>
      <c r="G30" s="50"/>
    </row>
    <row r="31" spans="1:7" x14ac:dyDescent="0.2">
      <c r="A31" s="50" t="s">
        <v>179</v>
      </c>
      <c r="B31" s="50"/>
      <c r="C31" s="50"/>
      <c r="D31" s="50" t="s">
        <v>180</v>
      </c>
      <c r="E31" s="50"/>
      <c r="F31" s="50"/>
      <c r="G31" s="50"/>
    </row>
    <row r="32" spans="1:7" x14ac:dyDescent="0.2">
      <c r="A32"/>
      <c r="B32"/>
      <c r="C32"/>
      <c r="D32" s="53"/>
      <c r="E32" s="53"/>
      <c r="F32" s="53"/>
    </row>
    <row r="33" spans="1:6" x14ac:dyDescent="0.2">
      <c r="A33"/>
      <c r="B33"/>
      <c r="C33"/>
      <c r="D33" s="53"/>
      <c r="E33" s="53"/>
      <c r="F33" s="53"/>
    </row>
    <row r="34" spans="1:6" x14ac:dyDescent="0.2">
      <c r="A34"/>
      <c r="B34"/>
      <c r="C34"/>
      <c r="D34" s="53"/>
      <c r="E34" s="53"/>
      <c r="F34" s="53"/>
    </row>
    <row r="35" spans="1:6" x14ac:dyDescent="0.2">
      <c r="A35"/>
      <c r="B35"/>
      <c r="C35"/>
      <c r="D35" s="53"/>
      <c r="E35" s="53"/>
      <c r="F35" s="53"/>
    </row>
    <row r="36" spans="1:6" x14ac:dyDescent="0.2">
      <c r="A36"/>
      <c r="B36"/>
      <c r="C36"/>
      <c r="D36" s="53"/>
      <c r="E36" s="53"/>
      <c r="F36" s="53"/>
    </row>
    <row r="37" spans="1:6" x14ac:dyDescent="0.2">
      <c r="A37"/>
      <c r="B37"/>
      <c r="C37"/>
      <c r="D37" s="53"/>
      <c r="E37" s="53"/>
      <c r="F37" s="53"/>
    </row>
    <row r="38" spans="1:6" x14ac:dyDescent="0.2">
      <c r="A38"/>
      <c r="B38"/>
      <c r="C38"/>
      <c r="D38" s="53"/>
      <c r="E38" s="53"/>
      <c r="F38" s="53"/>
    </row>
    <row r="39" spans="1:6" x14ac:dyDescent="0.2">
      <c r="A39"/>
      <c r="B39"/>
      <c r="C39"/>
      <c r="D39" s="53"/>
      <c r="E39" s="53"/>
      <c r="F39" s="53"/>
    </row>
    <row r="40" spans="1:6" x14ac:dyDescent="0.2">
      <c r="A40"/>
      <c r="B40"/>
      <c r="C40"/>
      <c r="D40" s="53"/>
      <c r="E40" s="53"/>
      <c r="F40" s="53"/>
    </row>
    <row r="42" spans="1:6" x14ac:dyDescent="0.2">
      <c r="A42" s="1" t="s">
        <v>185</v>
      </c>
    </row>
    <row r="43" spans="1:6" x14ac:dyDescent="0.2">
      <c r="A43" s="1" t="s">
        <v>186</v>
      </c>
    </row>
  </sheetData>
  <sheetProtection formatCells="0" formatColumns="0" formatRows="0" autoFilter="0"/>
  <mergeCells count="6">
    <mergeCell ref="G2:G3"/>
    <mergeCell ref="A1:G1"/>
    <mergeCell ref="A30:C30"/>
    <mergeCell ref="D30:G30"/>
    <mergeCell ref="A31:C31"/>
    <mergeCell ref="D31:G3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"/>
  <sheetViews>
    <sheetView showGridLines="0" topLeftCell="A83" workbookViewId="0">
      <selection activeCell="D124" sqref="D12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45" t="s">
        <v>128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36" t="s">
        <v>8</v>
      </c>
      <c r="B4" s="4">
        <f>SUM(B5:B11)</f>
        <v>202669375.87</v>
      </c>
      <c r="C4" s="4">
        <f t="shared" ref="C4:G4" si="0">SUM(C5:C11)</f>
        <v>11700000</v>
      </c>
      <c r="D4" s="4">
        <f t="shared" si="0"/>
        <v>214369375.87</v>
      </c>
      <c r="E4" s="4">
        <f t="shared" si="0"/>
        <v>44463336.75</v>
      </c>
      <c r="F4" s="4">
        <f t="shared" si="0"/>
        <v>43107722.949999996</v>
      </c>
      <c r="G4" s="4">
        <f t="shared" si="0"/>
        <v>169906039.11999997</v>
      </c>
    </row>
    <row r="5" spans="1:7" x14ac:dyDescent="0.2">
      <c r="A5" s="34" t="s">
        <v>9</v>
      </c>
      <c r="B5" s="5">
        <v>164960749.19999999</v>
      </c>
      <c r="C5" s="5">
        <v>0</v>
      </c>
      <c r="D5" s="5">
        <v>164960749.19999999</v>
      </c>
      <c r="E5" s="5">
        <v>37424434.82</v>
      </c>
      <c r="F5" s="5">
        <v>37424434.82</v>
      </c>
      <c r="G5" s="5">
        <v>127536314.38</v>
      </c>
    </row>
    <row r="6" spans="1:7" x14ac:dyDescent="0.2">
      <c r="A6" s="34" t="s">
        <v>10</v>
      </c>
      <c r="B6" s="5">
        <v>2584694.4</v>
      </c>
      <c r="C6" s="5">
        <v>600000</v>
      </c>
      <c r="D6" s="5">
        <v>3184694.4</v>
      </c>
      <c r="E6" s="5">
        <v>346704.73</v>
      </c>
      <c r="F6" s="5">
        <v>346704.73</v>
      </c>
      <c r="G6" s="5">
        <v>2837989.67</v>
      </c>
    </row>
    <row r="7" spans="1:7" x14ac:dyDescent="0.2">
      <c r="A7" s="34" t="s">
        <v>11</v>
      </c>
      <c r="B7" s="5">
        <v>20480225.5</v>
      </c>
      <c r="C7" s="5">
        <v>0</v>
      </c>
      <c r="D7" s="5">
        <v>20480225.5</v>
      </c>
      <c r="E7" s="5">
        <v>259410.78</v>
      </c>
      <c r="F7" s="5">
        <v>259410.78</v>
      </c>
      <c r="G7" s="5">
        <v>20220814.719999999</v>
      </c>
    </row>
    <row r="8" spans="1:7" x14ac:dyDescent="0.2">
      <c r="A8" s="34" t="s">
        <v>12</v>
      </c>
      <c r="B8" s="5">
        <v>9500000</v>
      </c>
      <c r="C8" s="5">
        <v>11100000</v>
      </c>
      <c r="D8" s="5">
        <v>20600000</v>
      </c>
      <c r="E8" s="5">
        <v>5300752.49</v>
      </c>
      <c r="F8" s="5">
        <v>4026691.5</v>
      </c>
      <c r="G8" s="5">
        <v>15299247.51</v>
      </c>
    </row>
    <row r="9" spans="1:7" x14ac:dyDescent="0.2">
      <c r="A9" s="34" t="s">
        <v>13</v>
      </c>
      <c r="B9" s="5">
        <v>5143706.7699999996</v>
      </c>
      <c r="C9" s="5">
        <v>0</v>
      </c>
      <c r="D9" s="5">
        <v>5143706.7699999996</v>
      </c>
      <c r="E9" s="5">
        <v>1132033.93</v>
      </c>
      <c r="F9" s="5">
        <v>1050481.1200000001</v>
      </c>
      <c r="G9" s="5">
        <v>4011672.84</v>
      </c>
    </row>
    <row r="10" spans="1:7" x14ac:dyDescent="0.2">
      <c r="A10" s="3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3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36" t="s">
        <v>118</v>
      </c>
      <c r="B12" s="5">
        <f>SUM(B13:B21)</f>
        <v>17864873.120000001</v>
      </c>
      <c r="C12" s="5">
        <f t="shared" ref="C12:G12" si="1">SUM(C13:C21)</f>
        <v>2961000</v>
      </c>
      <c r="D12" s="5">
        <f t="shared" si="1"/>
        <v>20825873.120000001</v>
      </c>
      <c r="E12" s="5">
        <f t="shared" si="1"/>
        <v>5018307.21</v>
      </c>
      <c r="F12" s="5">
        <f t="shared" si="1"/>
        <v>5017808.41</v>
      </c>
      <c r="G12" s="5">
        <f t="shared" si="1"/>
        <v>15807565.91</v>
      </c>
    </row>
    <row r="13" spans="1:7" x14ac:dyDescent="0.2">
      <c r="A13" s="34" t="s">
        <v>16</v>
      </c>
      <c r="B13" s="5">
        <v>1425000</v>
      </c>
      <c r="C13" s="5">
        <v>130000</v>
      </c>
      <c r="D13" s="5">
        <v>1555000</v>
      </c>
      <c r="E13" s="5">
        <v>233514.41</v>
      </c>
      <c r="F13" s="5">
        <v>233514.41</v>
      </c>
      <c r="G13" s="5">
        <v>1321485.5900000001</v>
      </c>
    </row>
    <row r="14" spans="1:7" x14ac:dyDescent="0.2">
      <c r="A14" s="34" t="s">
        <v>17</v>
      </c>
      <c r="B14" s="5">
        <v>329000</v>
      </c>
      <c r="C14" s="5">
        <v>0</v>
      </c>
      <c r="D14" s="5">
        <v>329000</v>
      </c>
      <c r="E14" s="5">
        <v>50912.77</v>
      </c>
      <c r="F14" s="5">
        <v>50912.77</v>
      </c>
      <c r="G14" s="5">
        <v>278087.23</v>
      </c>
    </row>
    <row r="15" spans="1:7" x14ac:dyDescent="0.2">
      <c r="A15" s="34" t="s">
        <v>18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">
      <c r="A16" s="34" t="s">
        <v>19</v>
      </c>
      <c r="B16" s="5">
        <v>891808</v>
      </c>
      <c r="C16" s="5">
        <v>-5715.6</v>
      </c>
      <c r="D16" s="5">
        <v>886092.4</v>
      </c>
      <c r="E16" s="5">
        <v>181111.8</v>
      </c>
      <c r="F16" s="5">
        <v>181111.8</v>
      </c>
      <c r="G16" s="5">
        <v>704980.6</v>
      </c>
    </row>
    <row r="17" spans="1:7" x14ac:dyDescent="0.2">
      <c r="A17" s="34" t="s">
        <v>20</v>
      </c>
      <c r="B17" s="5">
        <v>356380</v>
      </c>
      <c r="C17" s="5">
        <v>-200000</v>
      </c>
      <c r="D17" s="5">
        <v>156380</v>
      </c>
      <c r="E17" s="5">
        <v>6380</v>
      </c>
      <c r="F17" s="5">
        <v>6380</v>
      </c>
      <c r="G17" s="5">
        <v>150000</v>
      </c>
    </row>
    <row r="18" spans="1:7" x14ac:dyDescent="0.2">
      <c r="A18" s="34" t="s">
        <v>21</v>
      </c>
      <c r="B18" s="5">
        <v>9106763.7100000009</v>
      </c>
      <c r="C18" s="5">
        <v>0</v>
      </c>
      <c r="D18" s="5">
        <v>9106763.7100000009</v>
      </c>
      <c r="E18" s="5">
        <v>2382722.33</v>
      </c>
      <c r="F18" s="5">
        <v>2382722.33</v>
      </c>
      <c r="G18" s="5">
        <v>6724041.3799999999</v>
      </c>
    </row>
    <row r="19" spans="1:7" x14ac:dyDescent="0.2">
      <c r="A19" s="34" t="s">
        <v>22</v>
      </c>
      <c r="B19" s="5">
        <v>3414346.17</v>
      </c>
      <c r="C19" s="5">
        <v>1017588</v>
      </c>
      <c r="D19" s="5">
        <v>4431934.17</v>
      </c>
      <c r="E19" s="5">
        <v>1860198.59</v>
      </c>
      <c r="F19" s="5">
        <v>1860198.59</v>
      </c>
      <c r="G19" s="5">
        <v>2571735.58</v>
      </c>
    </row>
    <row r="20" spans="1:7" x14ac:dyDescent="0.2">
      <c r="A20" s="34" t="s">
        <v>23</v>
      </c>
      <c r="B20" s="5">
        <v>0</v>
      </c>
      <c r="C20" s="5">
        <v>1500000</v>
      </c>
      <c r="D20" s="5">
        <v>1500000</v>
      </c>
      <c r="E20" s="5">
        <v>0</v>
      </c>
      <c r="F20" s="5">
        <v>0</v>
      </c>
      <c r="G20" s="5">
        <v>1500000</v>
      </c>
    </row>
    <row r="21" spans="1:7" x14ac:dyDescent="0.2">
      <c r="A21" s="34" t="s">
        <v>24</v>
      </c>
      <c r="B21" s="5">
        <v>2341575.2400000002</v>
      </c>
      <c r="C21" s="5">
        <v>519127.6</v>
      </c>
      <c r="D21" s="5">
        <v>2860702.84</v>
      </c>
      <c r="E21" s="5">
        <v>303467.31</v>
      </c>
      <c r="F21" s="5">
        <v>302968.51</v>
      </c>
      <c r="G21" s="5">
        <v>2557235.5299999998</v>
      </c>
    </row>
    <row r="22" spans="1:7" x14ac:dyDescent="0.2">
      <c r="A22" s="36" t="s">
        <v>25</v>
      </c>
      <c r="B22" s="5">
        <f>SUM(B23:B31)</f>
        <v>109492922.18000001</v>
      </c>
      <c r="C22" s="5">
        <f t="shared" ref="C22:G22" si="2">SUM(C23:C31)</f>
        <v>1265585.8</v>
      </c>
      <c r="D22" s="5">
        <f t="shared" si="2"/>
        <v>110758507.98</v>
      </c>
      <c r="E22" s="5">
        <f t="shared" si="2"/>
        <v>23382444.079999998</v>
      </c>
      <c r="F22" s="5">
        <f t="shared" si="2"/>
        <v>22326205.079999998</v>
      </c>
      <c r="G22" s="5">
        <f t="shared" si="2"/>
        <v>87376063.899999991</v>
      </c>
    </row>
    <row r="23" spans="1:7" x14ac:dyDescent="0.2">
      <c r="A23" s="34" t="s">
        <v>26</v>
      </c>
      <c r="B23" s="5">
        <v>85276808.930000007</v>
      </c>
      <c r="C23" s="5">
        <v>570111.18999999994</v>
      </c>
      <c r="D23" s="5">
        <v>85846920.120000005</v>
      </c>
      <c r="E23" s="5">
        <v>19404842.989999998</v>
      </c>
      <c r="F23" s="5">
        <v>19404842.989999998</v>
      </c>
      <c r="G23" s="5">
        <v>66442077.130000003</v>
      </c>
    </row>
    <row r="24" spans="1:7" x14ac:dyDescent="0.2">
      <c r="A24" s="34" t="s">
        <v>27</v>
      </c>
      <c r="B24" s="5">
        <v>1568000</v>
      </c>
      <c r="C24" s="5">
        <v>-603992</v>
      </c>
      <c r="D24" s="5">
        <v>964008</v>
      </c>
      <c r="E24" s="5">
        <v>440645.91</v>
      </c>
      <c r="F24" s="5">
        <v>440645.91</v>
      </c>
      <c r="G24" s="5">
        <v>523362.09</v>
      </c>
    </row>
    <row r="25" spans="1:7" x14ac:dyDescent="0.2">
      <c r="A25" s="34" t="s">
        <v>28</v>
      </c>
      <c r="B25" s="5">
        <v>1150000</v>
      </c>
      <c r="C25" s="5">
        <v>1426980.8</v>
      </c>
      <c r="D25" s="5">
        <v>2576980.7999999998</v>
      </c>
      <c r="E25" s="5">
        <v>207154.8</v>
      </c>
      <c r="F25" s="5">
        <v>207154.8</v>
      </c>
      <c r="G25" s="5">
        <v>2369826</v>
      </c>
    </row>
    <row r="26" spans="1:7" x14ac:dyDescent="0.2">
      <c r="A26" s="34" t="s">
        <v>29</v>
      </c>
      <c r="B26" s="5">
        <v>2525000</v>
      </c>
      <c r="C26" s="5">
        <v>0</v>
      </c>
      <c r="D26" s="5">
        <v>2525000</v>
      </c>
      <c r="E26" s="5">
        <v>229105.36</v>
      </c>
      <c r="F26" s="5">
        <v>229105.36</v>
      </c>
      <c r="G26" s="5">
        <v>2295894.64</v>
      </c>
    </row>
    <row r="27" spans="1:7" x14ac:dyDescent="0.2">
      <c r="A27" s="34" t="s">
        <v>30</v>
      </c>
      <c r="B27" s="5">
        <v>2603980</v>
      </c>
      <c r="C27" s="5">
        <v>-126514.19</v>
      </c>
      <c r="D27" s="5">
        <v>2477465.81</v>
      </c>
      <c r="E27" s="5">
        <v>145569.96</v>
      </c>
      <c r="F27" s="5">
        <v>144989.96</v>
      </c>
      <c r="G27" s="5">
        <v>2331895.85</v>
      </c>
    </row>
    <row r="28" spans="1:7" x14ac:dyDescent="0.2">
      <c r="A28" s="34" t="s">
        <v>126</v>
      </c>
      <c r="B28" s="5">
        <v>850000</v>
      </c>
      <c r="C28" s="5">
        <v>0</v>
      </c>
      <c r="D28" s="5">
        <v>850000</v>
      </c>
      <c r="E28" s="5">
        <v>0</v>
      </c>
      <c r="F28" s="5">
        <v>0</v>
      </c>
      <c r="G28" s="5">
        <v>850000</v>
      </c>
    </row>
    <row r="29" spans="1:7" x14ac:dyDescent="0.2">
      <c r="A29" s="34" t="s">
        <v>31</v>
      </c>
      <c r="B29" s="5">
        <v>258500</v>
      </c>
      <c r="C29" s="5">
        <v>0</v>
      </c>
      <c r="D29" s="5">
        <v>258500</v>
      </c>
      <c r="E29" s="5">
        <v>33763.07</v>
      </c>
      <c r="F29" s="5">
        <v>33763.07</v>
      </c>
      <c r="G29" s="5">
        <v>224736.93</v>
      </c>
    </row>
    <row r="30" spans="1:7" x14ac:dyDescent="0.2">
      <c r="A30" s="34" t="s">
        <v>32</v>
      </c>
      <c r="B30" s="5">
        <v>6327500</v>
      </c>
      <c r="C30" s="5">
        <v>-1000</v>
      </c>
      <c r="D30" s="5">
        <v>6326500</v>
      </c>
      <c r="E30" s="5">
        <v>252577.07</v>
      </c>
      <c r="F30" s="5">
        <v>252577.07</v>
      </c>
      <c r="G30" s="5">
        <v>6073922.9299999997</v>
      </c>
    </row>
    <row r="31" spans="1:7" x14ac:dyDescent="0.2">
      <c r="A31" s="34" t="s">
        <v>33</v>
      </c>
      <c r="B31" s="5">
        <v>8933133.25</v>
      </c>
      <c r="C31" s="5">
        <v>0</v>
      </c>
      <c r="D31" s="5">
        <v>8933133.25</v>
      </c>
      <c r="E31" s="5">
        <v>2668784.92</v>
      </c>
      <c r="F31" s="5">
        <v>1613125.92</v>
      </c>
      <c r="G31" s="5">
        <v>6264348.3300000001</v>
      </c>
    </row>
    <row r="32" spans="1:7" x14ac:dyDescent="0.2">
      <c r="A32" s="36" t="s">
        <v>119</v>
      </c>
      <c r="B32" s="5">
        <f>SUM(B33:B41)</f>
        <v>32360413.260000002</v>
      </c>
      <c r="C32" s="5">
        <f t="shared" ref="C32:G32" si="3">SUM(C33:C41)</f>
        <v>2708242.79</v>
      </c>
      <c r="D32" s="5">
        <f t="shared" si="3"/>
        <v>35068656.049999997</v>
      </c>
      <c r="E32" s="5">
        <f t="shared" si="3"/>
        <v>5314372.0200000005</v>
      </c>
      <c r="F32" s="5">
        <f t="shared" si="3"/>
        <v>5314372.0200000005</v>
      </c>
      <c r="G32" s="5">
        <f t="shared" si="3"/>
        <v>29754284.030000001</v>
      </c>
    </row>
    <row r="33" spans="1:7" x14ac:dyDescent="0.2">
      <c r="A33" s="34" t="s">
        <v>34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34" t="s">
        <v>35</v>
      </c>
      <c r="B34" s="5">
        <v>18593413.260000002</v>
      </c>
      <c r="C34" s="5">
        <v>2271135.29</v>
      </c>
      <c r="D34" s="5">
        <v>20864548.550000001</v>
      </c>
      <c r="E34" s="5">
        <v>4476416.53</v>
      </c>
      <c r="F34" s="5">
        <v>4476416.53</v>
      </c>
      <c r="G34" s="5">
        <v>16388132.02</v>
      </c>
    </row>
    <row r="35" spans="1:7" x14ac:dyDescent="0.2">
      <c r="A35" s="34" t="s">
        <v>36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34" t="s">
        <v>37</v>
      </c>
      <c r="B36" s="5">
        <v>13767000</v>
      </c>
      <c r="C36" s="5">
        <v>437107.5</v>
      </c>
      <c r="D36" s="5">
        <v>14204107.5</v>
      </c>
      <c r="E36" s="5">
        <v>837955.49</v>
      </c>
      <c r="F36" s="5">
        <v>837955.49</v>
      </c>
      <c r="G36" s="5">
        <v>13366152.01</v>
      </c>
    </row>
    <row r="37" spans="1:7" x14ac:dyDescent="0.2">
      <c r="A37" s="34" t="s">
        <v>38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34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34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34" t="s">
        <v>41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34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36" t="s">
        <v>120</v>
      </c>
      <c r="B42" s="5">
        <f>SUM(B43:B51)</f>
        <v>8704694.3900000006</v>
      </c>
      <c r="C42" s="5">
        <f t="shared" ref="C42:G42" si="4">SUM(C43:C51)</f>
        <v>4303992</v>
      </c>
      <c r="D42" s="5">
        <f t="shared" si="4"/>
        <v>13008686.390000001</v>
      </c>
      <c r="E42" s="5">
        <f t="shared" si="4"/>
        <v>4079664.3899999997</v>
      </c>
      <c r="F42" s="5">
        <f t="shared" si="4"/>
        <v>4079664.3899999997</v>
      </c>
      <c r="G42" s="5">
        <f t="shared" si="4"/>
        <v>8929022</v>
      </c>
    </row>
    <row r="43" spans="1:7" x14ac:dyDescent="0.2">
      <c r="A43" s="34" t="s">
        <v>43</v>
      </c>
      <c r="B43" s="5">
        <v>271691.99</v>
      </c>
      <c r="C43" s="5">
        <v>1133492</v>
      </c>
      <c r="D43" s="5">
        <v>1405183.99</v>
      </c>
      <c r="E43" s="5">
        <v>364661.99</v>
      </c>
      <c r="F43" s="5">
        <v>364661.99</v>
      </c>
      <c r="G43" s="5">
        <v>1040522</v>
      </c>
    </row>
    <row r="44" spans="1:7" x14ac:dyDescent="0.2">
      <c r="A44" s="34" t="s">
        <v>44</v>
      </c>
      <c r="B44" s="5">
        <v>30000</v>
      </c>
      <c r="C44" s="5">
        <v>0</v>
      </c>
      <c r="D44" s="5">
        <v>30000</v>
      </c>
      <c r="E44" s="5">
        <v>0</v>
      </c>
      <c r="F44" s="5">
        <v>0</v>
      </c>
      <c r="G44" s="5">
        <v>30000</v>
      </c>
    </row>
    <row r="45" spans="1:7" x14ac:dyDescent="0.2">
      <c r="A45" s="34" t="s">
        <v>45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34" t="s">
        <v>46</v>
      </c>
      <c r="B46" s="5">
        <v>8215002.4000000004</v>
      </c>
      <c r="C46" s="5">
        <v>1900000</v>
      </c>
      <c r="D46" s="5">
        <v>10115002.4</v>
      </c>
      <c r="E46" s="5">
        <v>3715002.4</v>
      </c>
      <c r="F46" s="5">
        <v>3715002.4</v>
      </c>
      <c r="G46" s="5">
        <v>6400000</v>
      </c>
    </row>
    <row r="47" spans="1:7" x14ac:dyDescent="0.2">
      <c r="A47" s="34" t="s">
        <v>47</v>
      </c>
      <c r="B47" s="5">
        <v>0</v>
      </c>
      <c r="C47" s="5">
        <v>1270500</v>
      </c>
      <c r="D47" s="5">
        <v>1270500</v>
      </c>
      <c r="E47" s="5">
        <v>0</v>
      </c>
      <c r="F47" s="5">
        <v>0</v>
      </c>
      <c r="G47" s="5">
        <v>1270500</v>
      </c>
    </row>
    <row r="48" spans="1:7" x14ac:dyDescent="0.2">
      <c r="A48" s="34" t="s">
        <v>48</v>
      </c>
      <c r="B48" s="5">
        <v>63000</v>
      </c>
      <c r="C48" s="5">
        <v>0</v>
      </c>
      <c r="D48" s="5">
        <v>63000</v>
      </c>
      <c r="E48" s="5">
        <v>0</v>
      </c>
      <c r="F48" s="5">
        <v>0</v>
      </c>
      <c r="G48" s="5">
        <v>63000</v>
      </c>
    </row>
    <row r="49" spans="1:7" x14ac:dyDescent="0.2">
      <c r="A49" s="34" t="s">
        <v>49</v>
      </c>
      <c r="B49" s="5">
        <v>25000</v>
      </c>
      <c r="C49" s="5">
        <v>0</v>
      </c>
      <c r="D49" s="5">
        <v>25000</v>
      </c>
      <c r="E49" s="5">
        <v>0</v>
      </c>
      <c r="F49" s="5">
        <v>0</v>
      </c>
      <c r="G49" s="5">
        <v>25000</v>
      </c>
    </row>
    <row r="50" spans="1:7" x14ac:dyDescent="0.2">
      <c r="A50" s="34" t="s">
        <v>50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34" t="s">
        <v>51</v>
      </c>
      <c r="B51" s="5">
        <v>100000</v>
      </c>
      <c r="C51" s="5">
        <v>0</v>
      </c>
      <c r="D51" s="5">
        <v>100000</v>
      </c>
      <c r="E51" s="5">
        <v>0</v>
      </c>
      <c r="F51" s="5">
        <v>0</v>
      </c>
      <c r="G51" s="5">
        <v>100000</v>
      </c>
    </row>
    <row r="52" spans="1:7" x14ac:dyDescent="0.2">
      <c r="A52" s="36" t="s">
        <v>52</v>
      </c>
      <c r="B52" s="5">
        <f>SUM(B53:B55)</f>
        <v>164411157.81999999</v>
      </c>
      <c r="C52" s="5">
        <f t="shared" ref="C52:G52" si="5">SUM(C53:C55)</f>
        <v>4980299.5999999996</v>
      </c>
      <c r="D52" s="5">
        <f t="shared" si="5"/>
        <v>169391457.41999999</v>
      </c>
      <c r="E52" s="5">
        <f t="shared" si="5"/>
        <v>61453172.409999996</v>
      </c>
      <c r="F52" s="5">
        <f t="shared" si="5"/>
        <v>61453172.409999996</v>
      </c>
      <c r="G52" s="5">
        <f t="shared" si="5"/>
        <v>107938285.01000001</v>
      </c>
    </row>
    <row r="53" spans="1:7" x14ac:dyDescent="0.2">
      <c r="A53" s="34" t="s">
        <v>53</v>
      </c>
      <c r="B53" s="5">
        <v>164411157.81999999</v>
      </c>
      <c r="C53" s="5">
        <v>4980299.5999999996</v>
      </c>
      <c r="D53" s="5">
        <v>169391457.41999999</v>
      </c>
      <c r="E53" s="5">
        <v>61453172.409999996</v>
      </c>
      <c r="F53" s="5">
        <v>61453172.409999996</v>
      </c>
      <c r="G53" s="5">
        <v>107938285.01000001</v>
      </c>
    </row>
    <row r="54" spans="1:7" x14ac:dyDescent="0.2">
      <c r="A54" s="3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34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36" t="s">
        <v>121</v>
      </c>
      <c r="B56" s="5">
        <f>SUM(B57:B63)</f>
        <v>0</v>
      </c>
      <c r="C56" s="5">
        <f t="shared" ref="C56:G56" si="6">SUM(C57:C63)</f>
        <v>0</v>
      </c>
      <c r="D56" s="5">
        <f t="shared" si="6"/>
        <v>0</v>
      </c>
      <c r="E56" s="5">
        <f t="shared" si="6"/>
        <v>0</v>
      </c>
      <c r="F56" s="5">
        <f t="shared" si="6"/>
        <v>0</v>
      </c>
      <c r="G56" s="5">
        <f t="shared" si="6"/>
        <v>0</v>
      </c>
    </row>
    <row r="57" spans="1:7" x14ac:dyDescent="0.2">
      <c r="A57" s="34" t="s">
        <v>127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34" t="s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34" t="s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34" t="s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34" t="s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34" t="s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34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36" t="s">
        <v>122</v>
      </c>
      <c r="B64" s="5">
        <f>SUM(B65:B67)</f>
        <v>1309422.8600000001</v>
      </c>
      <c r="C64" s="5">
        <f t="shared" ref="C64:G64" si="7">SUM(C65:C67)</f>
        <v>0</v>
      </c>
      <c r="D64" s="5">
        <f t="shared" si="7"/>
        <v>1309422.8600000001</v>
      </c>
      <c r="E64" s="5">
        <f t="shared" si="7"/>
        <v>459422.86</v>
      </c>
      <c r="F64" s="5">
        <f t="shared" si="7"/>
        <v>459422.86</v>
      </c>
      <c r="G64" s="5">
        <f t="shared" si="7"/>
        <v>850000</v>
      </c>
    </row>
    <row r="65" spans="1:7" x14ac:dyDescent="0.2">
      <c r="A65" s="34" t="s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34" t="s">
        <v>63</v>
      </c>
      <c r="B66" s="5">
        <v>1309422.8600000001</v>
      </c>
      <c r="C66" s="5">
        <v>0</v>
      </c>
      <c r="D66" s="5">
        <v>1309422.8600000001</v>
      </c>
      <c r="E66" s="5">
        <v>459422.86</v>
      </c>
      <c r="F66" s="5">
        <v>459422.86</v>
      </c>
      <c r="G66" s="5">
        <v>850000</v>
      </c>
    </row>
    <row r="67" spans="1:7" x14ac:dyDescent="0.2">
      <c r="A67" s="3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36" t="s">
        <v>65</v>
      </c>
      <c r="B68" s="5">
        <f>SUM(B69:B75)</f>
        <v>100000</v>
      </c>
      <c r="C68" s="5">
        <f t="shared" ref="C68:G68" si="8">SUM(C69:C75)</f>
        <v>0</v>
      </c>
      <c r="D68" s="5">
        <f t="shared" si="8"/>
        <v>100000</v>
      </c>
      <c r="E68" s="5">
        <f t="shared" si="8"/>
        <v>4524</v>
      </c>
      <c r="F68" s="5">
        <f t="shared" si="8"/>
        <v>4524</v>
      </c>
      <c r="G68" s="5">
        <f t="shared" si="8"/>
        <v>95476</v>
      </c>
    </row>
    <row r="69" spans="1:7" x14ac:dyDescent="0.2">
      <c r="A69" s="3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34" t="s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34" t="s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34" t="s">
        <v>69</v>
      </c>
      <c r="B72" s="5">
        <v>100000</v>
      </c>
      <c r="C72" s="5">
        <v>0</v>
      </c>
      <c r="D72" s="5">
        <v>100000</v>
      </c>
      <c r="E72" s="5">
        <v>4524</v>
      </c>
      <c r="F72" s="5">
        <v>4524</v>
      </c>
      <c r="G72" s="5">
        <v>95476</v>
      </c>
    </row>
    <row r="73" spans="1:7" x14ac:dyDescent="0.2">
      <c r="A73" s="34" t="s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3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35" t="s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125</v>
      </c>
      <c r="B76" s="7">
        <v>536912859.5</v>
      </c>
      <c r="C76" s="7">
        <v>27919120.190000001</v>
      </c>
      <c r="D76" s="7">
        <v>564831979.69000006</v>
      </c>
      <c r="E76" s="7">
        <v>144175243.72</v>
      </c>
      <c r="F76" s="7">
        <v>141762892.12</v>
      </c>
      <c r="G76" s="7">
        <v>420656735.97000003</v>
      </c>
    </row>
    <row r="98" spans="1:7" x14ac:dyDescent="0.2">
      <c r="A98" s="50" t="s">
        <v>177</v>
      </c>
      <c r="B98" s="50"/>
      <c r="C98"/>
      <c r="D98" s="50" t="s">
        <v>178</v>
      </c>
      <c r="E98" s="50"/>
      <c r="F98" s="50"/>
      <c r="G98" s="50"/>
    </row>
    <row r="99" spans="1:7" x14ac:dyDescent="0.2">
      <c r="A99" s="50" t="s">
        <v>179</v>
      </c>
      <c r="B99" s="50"/>
      <c r="C99"/>
      <c r="D99" s="50" t="s">
        <v>180</v>
      </c>
      <c r="E99" s="50"/>
      <c r="F99" s="50"/>
      <c r="G99" s="50"/>
    </row>
    <row r="100" spans="1:7" x14ac:dyDescent="0.2">
      <c r="A100" s="51"/>
      <c r="B100" s="51"/>
      <c r="C100"/>
      <c r="D100" s="51"/>
      <c r="E100" s="51"/>
      <c r="F100" s="51"/>
      <c r="G100" s="51"/>
    </row>
    <row r="101" spans="1:7" x14ac:dyDescent="0.2">
      <c r="A101" s="51"/>
      <c r="B101" s="51"/>
      <c r="C101"/>
      <c r="D101" s="51"/>
      <c r="E101" s="51"/>
      <c r="F101" s="51"/>
      <c r="G101" s="51"/>
    </row>
    <row r="102" spans="1:7" x14ac:dyDescent="0.2">
      <c r="A102" s="51"/>
      <c r="B102" s="51"/>
      <c r="C102"/>
      <c r="D102" s="51"/>
      <c r="E102" s="51"/>
      <c r="F102" s="51"/>
      <c r="G102" s="51"/>
    </row>
    <row r="103" spans="1:7" x14ac:dyDescent="0.2">
      <c r="B103"/>
      <c r="C103"/>
      <c r="D103" s="53"/>
      <c r="E103" s="53"/>
      <c r="F103" s="53"/>
    </row>
    <row r="105" spans="1:7" x14ac:dyDescent="0.2">
      <c r="A105" s="52" t="s">
        <v>181</v>
      </c>
      <c r="B105" s="52"/>
      <c r="C105" s="52"/>
      <c r="D105" s="52"/>
      <c r="E105" s="52"/>
      <c r="F105" s="52"/>
    </row>
    <row r="106" spans="1:7" x14ac:dyDescent="0.2">
      <c r="A106" s="1" t="s">
        <v>182</v>
      </c>
    </row>
  </sheetData>
  <sheetProtection formatCells="0" formatColumns="0" formatRows="0" autoFilter="0"/>
  <mergeCells count="7">
    <mergeCell ref="A105:F105"/>
    <mergeCell ref="G2:G3"/>
    <mergeCell ref="A1:G1"/>
    <mergeCell ref="A98:B98"/>
    <mergeCell ref="D98:G98"/>
    <mergeCell ref="A99:B99"/>
    <mergeCell ref="D99:G9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tabSelected="1" topLeftCell="A43" workbookViewId="0">
      <selection sqref="A1:G55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45" t="s">
        <v>130</v>
      </c>
      <c r="B1" s="48"/>
      <c r="C1" s="48"/>
      <c r="D1" s="48"/>
      <c r="E1" s="48"/>
      <c r="F1" s="48"/>
      <c r="G1" s="49"/>
    </row>
    <row r="2" spans="1:8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347345570.52999997</v>
      </c>
      <c r="C5" s="5">
        <v>34362491.189999998</v>
      </c>
      <c r="D5" s="5">
        <v>381708061.72000003</v>
      </c>
      <c r="E5" s="5">
        <v>87729511.010000005</v>
      </c>
      <c r="F5" s="5">
        <v>85317159.409999996</v>
      </c>
      <c r="G5" s="5">
        <v>293978550.70999998</v>
      </c>
    </row>
    <row r="6" spans="1:8" x14ac:dyDescent="0.2">
      <c r="A6" s="27" t="s">
        <v>89</v>
      </c>
      <c r="B6" s="5">
        <v>2361977.9</v>
      </c>
      <c r="C6" s="5">
        <v>0</v>
      </c>
      <c r="D6" s="5">
        <v>2361977.9</v>
      </c>
      <c r="E6" s="5">
        <v>464093.1</v>
      </c>
      <c r="F6" s="5">
        <v>464093.1</v>
      </c>
      <c r="G6" s="5">
        <v>1897884.8</v>
      </c>
    </row>
    <row r="7" spans="1:8" x14ac:dyDescent="0.2">
      <c r="A7" s="27" t="s">
        <v>90</v>
      </c>
      <c r="B7" s="5">
        <v>26829216.859999999</v>
      </c>
      <c r="C7" s="5">
        <v>22000</v>
      </c>
      <c r="D7" s="5">
        <v>26851216.859999999</v>
      </c>
      <c r="E7" s="5">
        <v>13159933.199999999</v>
      </c>
      <c r="F7" s="5">
        <v>13159933.199999999</v>
      </c>
      <c r="G7" s="5">
        <v>13691283.66</v>
      </c>
    </row>
    <row r="8" spans="1:8" x14ac:dyDescent="0.2">
      <c r="A8" s="27" t="s">
        <v>123</v>
      </c>
      <c r="B8" s="5">
        <v>40914833.659999996</v>
      </c>
      <c r="C8" s="5">
        <v>0</v>
      </c>
      <c r="D8" s="5">
        <v>40914833.659999996</v>
      </c>
      <c r="E8" s="5">
        <v>8400463.9600000009</v>
      </c>
      <c r="F8" s="5">
        <v>8318911.1500000004</v>
      </c>
      <c r="G8" s="5">
        <v>32514369.699999999</v>
      </c>
    </row>
    <row r="9" spans="1:8" x14ac:dyDescent="0.2">
      <c r="A9" s="27" t="s">
        <v>91</v>
      </c>
      <c r="B9" s="5">
        <v>2837230.05</v>
      </c>
      <c r="C9" s="5">
        <v>84000</v>
      </c>
      <c r="D9" s="5">
        <v>2921230.05</v>
      </c>
      <c r="E9" s="5">
        <v>585054.32999999996</v>
      </c>
      <c r="F9" s="5">
        <v>585054.32999999996</v>
      </c>
      <c r="G9" s="5">
        <v>2336175.7200000002</v>
      </c>
    </row>
    <row r="10" spans="1:8" x14ac:dyDescent="0.2">
      <c r="A10" s="27" t="s">
        <v>92</v>
      </c>
      <c r="B10" s="5">
        <v>75153274.459999993</v>
      </c>
      <c r="C10" s="5">
        <v>24845894.190000001</v>
      </c>
      <c r="D10" s="5">
        <v>99999168.650000006</v>
      </c>
      <c r="E10" s="5">
        <v>17890779.68</v>
      </c>
      <c r="F10" s="5">
        <v>15561059.689999999</v>
      </c>
      <c r="G10" s="5">
        <v>82108388.969999999</v>
      </c>
    </row>
    <row r="11" spans="1:8" x14ac:dyDescent="0.2">
      <c r="A11" s="27" t="s">
        <v>93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27" t="s">
        <v>94</v>
      </c>
      <c r="B12" s="5">
        <v>187786460.40000001</v>
      </c>
      <c r="C12" s="5">
        <v>9410597</v>
      </c>
      <c r="D12" s="5">
        <v>197197057.40000001</v>
      </c>
      <c r="E12" s="5">
        <v>44887330.869999997</v>
      </c>
      <c r="F12" s="5">
        <v>44886252.07</v>
      </c>
      <c r="G12" s="5">
        <v>152309726.53</v>
      </c>
    </row>
    <row r="13" spans="1:8" x14ac:dyDescent="0.2">
      <c r="A13" s="27" t="s">
        <v>33</v>
      </c>
      <c r="B13" s="5">
        <v>11462577.199999999</v>
      </c>
      <c r="C13" s="5">
        <v>0</v>
      </c>
      <c r="D13" s="5">
        <v>11462577.199999999</v>
      </c>
      <c r="E13" s="5">
        <v>2341855.87</v>
      </c>
      <c r="F13" s="5">
        <v>2341855.87</v>
      </c>
      <c r="G13" s="5">
        <v>9120721.3300000001</v>
      </c>
    </row>
    <row r="14" spans="1:8" x14ac:dyDescent="0.2">
      <c r="A14" s="19"/>
      <c r="B14" s="5"/>
      <c r="C14" s="5"/>
      <c r="D14" s="5"/>
      <c r="E14" s="5"/>
      <c r="F14" s="5"/>
      <c r="G14" s="5"/>
      <c r="H14"/>
    </row>
    <row r="15" spans="1:8" x14ac:dyDescent="0.2">
      <c r="A15" s="18" t="s">
        <v>95</v>
      </c>
      <c r="B15" s="5">
        <v>174376430.62</v>
      </c>
      <c r="C15" s="5">
        <v>-6477091</v>
      </c>
      <c r="D15" s="5">
        <v>167899339.62</v>
      </c>
      <c r="E15" s="5">
        <v>53959098.780000001</v>
      </c>
      <c r="F15" s="5">
        <v>53959098.780000001</v>
      </c>
      <c r="G15" s="5">
        <v>113940240.84</v>
      </c>
    </row>
    <row r="16" spans="1:8" x14ac:dyDescent="0.2">
      <c r="A16" s="27" t="s">
        <v>96</v>
      </c>
      <c r="B16" s="5">
        <v>15895885.9</v>
      </c>
      <c r="C16" s="5">
        <v>0</v>
      </c>
      <c r="D16" s="5">
        <v>15895885.9</v>
      </c>
      <c r="E16" s="5">
        <v>3147241.13</v>
      </c>
      <c r="F16" s="5">
        <v>3147241.13</v>
      </c>
      <c r="G16" s="5">
        <v>12748644.77</v>
      </c>
    </row>
    <row r="17" spans="1:8" x14ac:dyDescent="0.2">
      <c r="A17" s="27" t="s">
        <v>97</v>
      </c>
      <c r="B17" s="5">
        <v>133154667.61</v>
      </c>
      <c r="C17" s="5">
        <v>-6477091</v>
      </c>
      <c r="D17" s="5">
        <v>126677576.61</v>
      </c>
      <c r="E17" s="5">
        <v>46618607.530000001</v>
      </c>
      <c r="F17" s="5">
        <v>46618607.530000001</v>
      </c>
      <c r="G17" s="5">
        <v>80058969.079999998</v>
      </c>
    </row>
    <row r="18" spans="1:8" x14ac:dyDescent="0.2">
      <c r="A18" s="27" t="s">
        <v>98</v>
      </c>
      <c r="B18" s="5">
        <v>931492.24</v>
      </c>
      <c r="C18" s="5">
        <v>0</v>
      </c>
      <c r="D18" s="5">
        <v>931492.24</v>
      </c>
      <c r="E18" s="5">
        <v>170506.35</v>
      </c>
      <c r="F18" s="5">
        <v>170506.35</v>
      </c>
      <c r="G18" s="5">
        <v>760985.89</v>
      </c>
    </row>
    <row r="19" spans="1:8" x14ac:dyDescent="0.2">
      <c r="A19" s="27" t="s">
        <v>99</v>
      </c>
      <c r="B19" s="5">
        <v>2169944.0699999998</v>
      </c>
      <c r="C19" s="5">
        <v>0</v>
      </c>
      <c r="D19" s="5">
        <v>2169944.0699999998</v>
      </c>
      <c r="E19" s="5">
        <v>538953.07999999996</v>
      </c>
      <c r="F19" s="5">
        <v>538953.07999999996</v>
      </c>
      <c r="G19" s="5">
        <v>1630990.99</v>
      </c>
    </row>
    <row r="20" spans="1:8" x14ac:dyDescent="0.2">
      <c r="A20" s="27" t="s">
        <v>100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8" x14ac:dyDescent="0.2">
      <c r="A21" s="27" t="s">
        <v>101</v>
      </c>
      <c r="B21" s="5">
        <v>1674525.43</v>
      </c>
      <c r="C21" s="5">
        <v>0</v>
      </c>
      <c r="D21" s="5">
        <v>1674525.43</v>
      </c>
      <c r="E21" s="5">
        <v>226622.76</v>
      </c>
      <c r="F21" s="5">
        <v>226622.76</v>
      </c>
      <c r="G21" s="5">
        <v>1447902.67</v>
      </c>
    </row>
    <row r="22" spans="1:8" x14ac:dyDescent="0.2">
      <c r="A22" s="27" t="s">
        <v>102</v>
      </c>
      <c r="B22" s="5">
        <v>20549915.370000001</v>
      </c>
      <c r="C22" s="5">
        <v>0</v>
      </c>
      <c r="D22" s="5">
        <v>20549915.370000001</v>
      </c>
      <c r="E22" s="5">
        <v>3257167.93</v>
      </c>
      <c r="F22" s="5">
        <v>3257167.93</v>
      </c>
      <c r="G22" s="5">
        <v>17292747.440000001</v>
      </c>
    </row>
    <row r="23" spans="1:8" x14ac:dyDescent="0.2">
      <c r="A23" s="19"/>
      <c r="B23" s="5"/>
      <c r="C23" s="5"/>
      <c r="D23" s="5"/>
      <c r="E23" s="5"/>
      <c r="F23" s="5"/>
      <c r="G23" s="5"/>
      <c r="H23"/>
    </row>
    <row r="24" spans="1:8" x14ac:dyDescent="0.2">
      <c r="A24" s="18" t="s">
        <v>103</v>
      </c>
      <c r="B24" s="5">
        <v>15190858.35</v>
      </c>
      <c r="C24" s="5">
        <v>33720</v>
      </c>
      <c r="D24" s="5">
        <v>15224578.35</v>
      </c>
      <c r="E24" s="5">
        <v>2486633.9300000002</v>
      </c>
      <c r="F24" s="5">
        <v>2486633.9300000002</v>
      </c>
      <c r="G24" s="5">
        <v>12737944.42</v>
      </c>
    </row>
    <row r="25" spans="1:8" x14ac:dyDescent="0.2">
      <c r="A25" s="27" t="s">
        <v>104</v>
      </c>
      <c r="B25" s="5">
        <v>4631154.66</v>
      </c>
      <c r="C25" s="5">
        <v>33720</v>
      </c>
      <c r="D25" s="5">
        <v>4664874.66</v>
      </c>
      <c r="E25" s="5">
        <v>906152.24</v>
      </c>
      <c r="F25" s="5">
        <v>906152.24</v>
      </c>
      <c r="G25" s="5">
        <v>3758722.42</v>
      </c>
    </row>
    <row r="26" spans="1:8" x14ac:dyDescent="0.2">
      <c r="A26" s="27" t="s">
        <v>105</v>
      </c>
      <c r="B26" s="5">
        <v>5688338.9699999997</v>
      </c>
      <c r="C26" s="5">
        <v>0</v>
      </c>
      <c r="D26" s="5">
        <v>5688338.9699999997</v>
      </c>
      <c r="E26" s="5">
        <v>593871.80000000005</v>
      </c>
      <c r="F26" s="5">
        <v>593871.80000000005</v>
      </c>
      <c r="G26" s="5">
        <v>5094467.17</v>
      </c>
    </row>
    <row r="27" spans="1:8" x14ac:dyDescent="0.2">
      <c r="A27" s="27" t="s">
        <v>106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27" t="s">
        <v>107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27" t="s">
        <v>108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27" t="s">
        <v>109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27" t="s">
        <v>110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8" x14ac:dyDescent="0.2">
      <c r="A32" s="27" t="s">
        <v>111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27" t="s">
        <v>112</v>
      </c>
      <c r="B33" s="5">
        <v>4871364.72</v>
      </c>
      <c r="C33" s="5">
        <v>0</v>
      </c>
      <c r="D33" s="5">
        <v>4871364.72</v>
      </c>
      <c r="E33" s="5">
        <v>986609.89</v>
      </c>
      <c r="F33" s="5">
        <v>986609.89</v>
      </c>
      <c r="G33" s="5">
        <v>3884754.83</v>
      </c>
    </row>
    <row r="34" spans="1:8" x14ac:dyDescent="0.2">
      <c r="A34" s="19"/>
      <c r="B34" s="5"/>
      <c r="C34" s="5"/>
      <c r="D34" s="5"/>
      <c r="E34" s="5"/>
      <c r="F34" s="5"/>
      <c r="G34" s="5"/>
      <c r="H34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8" x14ac:dyDescent="0.2">
      <c r="A36" s="27" t="s">
        <v>114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2.5" x14ac:dyDescent="0.2">
      <c r="A37" s="27" t="s">
        <v>115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8" x14ac:dyDescent="0.2">
      <c r="A38" s="27" t="s">
        <v>116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27" t="s">
        <v>117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19"/>
      <c r="B40" s="5"/>
      <c r="C40" s="5"/>
      <c r="D40" s="5"/>
      <c r="E40" s="5"/>
      <c r="F40" s="5"/>
      <c r="G40" s="5"/>
    </row>
    <row r="41" spans="1:8" x14ac:dyDescent="0.2">
      <c r="A41" s="21" t="s">
        <v>125</v>
      </c>
      <c r="B41" s="11">
        <v>536912859.5</v>
      </c>
      <c r="C41" s="11">
        <v>27919120.190000001</v>
      </c>
      <c r="D41" s="11">
        <v>564831979.69000006</v>
      </c>
      <c r="E41" s="11">
        <v>144175243.72</v>
      </c>
      <c r="F41" s="11">
        <v>141762892.12</v>
      </c>
      <c r="G41" s="11">
        <v>420656735.97000003</v>
      </c>
    </row>
    <row r="50" spans="1:7" x14ac:dyDescent="0.2">
      <c r="A50" s="50" t="s">
        <v>177</v>
      </c>
      <c r="B50" s="50"/>
      <c r="C50"/>
      <c r="D50" s="52" t="s">
        <v>187</v>
      </c>
      <c r="E50" s="52"/>
      <c r="F50" s="52"/>
      <c r="G50" s="52"/>
    </row>
    <row r="51" spans="1:7" x14ac:dyDescent="0.2">
      <c r="A51" s="52" t="s">
        <v>179</v>
      </c>
      <c r="B51" s="52"/>
      <c r="C51"/>
      <c r="D51" s="52" t="s">
        <v>180</v>
      </c>
      <c r="E51" s="52"/>
      <c r="F51" s="52"/>
      <c r="G51" s="52"/>
    </row>
    <row r="52" spans="1:7" x14ac:dyDescent="0.2">
      <c r="A52"/>
      <c r="B52"/>
      <c r="C52"/>
      <c r="D52" s="53"/>
      <c r="E52" s="53"/>
      <c r="F52" s="53"/>
    </row>
    <row r="54" spans="1:7" x14ac:dyDescent="0.2">
      <c r="A54" s="1" t="s">
        <v>188</v>
      </c>
    </row>
    <row r="55" spans="1:7" x14ac:dyDescent="0.2">
      <c r="A55" s="1" t="s">
        <v>189</v>
      </c>
    </row>
  </sheetData>
  <sheetProtection formatCells="0" formatColumns="0" formatRows="0" autoFilter="0"/>
  <mergeCells count="6">
    <mergeCell ref="G2:G3"/>
    <mergeCell ref="A1:G1"/>
    <mergeCell ref="A50:B50"/>
    <mergeCell ref="D50:G50"/>
    <mergeCell ref="A51:B51"/>
    <mergeCell ref="D51:G5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2026-05-01T22:20:21Z</cp:lastPrinted>
  <dcterms:created xsi:type="dcterms:W3CDTF">2014-02-10T03:37:14Z</dcterms:created>
  <dcterms:modified xsi:type="dcterms:W3CDTF">2026-05-01T22:20:55Z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