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-memo\Desktop\TRANSPARENCIA 3ER TRIMESTRE 2025\"/>
    </mc:Choice>
  </mc:AlternateContent>
  <xr:revisionPtr revIDLastSave="0" documentId="13_ncr:1_{DFBBEB40-D14D-48BC-A3E2-139E81264A57}" xr6:coauthVersionLast="47" xr6:coauthVersionMax="47" xr10:uidLastSave="{00000000-0000-0000-0000-000000000000}"/>
  <bookViews>
    <workbookView xWindow="-120" yWindow="-120" windowWidth="29040" windowHeight="15840" tabRatio="885" activeTab="2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COG!$A$4:$A$76</definedName>
  </definedNames>
  <calcPr calcId="191029"/>
</workbook>
</file>

<file path=xl/calcChain.xml><?xml version="1.0" encoding="utf-8"?>
<calcChain xmlns="http://schemas.openxmlformats.org/spreadsheetml/2006/main">
  <c r="G63" i="4" l="1"/>
  <c r="F63" i="4"/>
  <c r="E63" i="4"/>
  <c r="D63" i="4"/>
  <c r="C63" i="4"/>
  <c r="B63" i="4"/>
  <c r="G68" i="6" l="1"/>
  <c r="F68" i="6"/>
  <c r="E68" i="6"/>
  <c r="D68" i="6"/>
  <c r="C68" i="6"/>
  <c r="G64" i="6"/>
  <c r="F64" i="6"/>
  <c r="E64" i="6"/>
  <c r="D64" i="6"/>
  <c r="C64" i="6"/>
  <c r="G56" i="6"/>
  <c r="F56" i="6"/>
  <c r="E56" i="6"/>
  <c r="D56" i="6"/>
  <c r="C56" i="6"/>
  <c r="G52" i="6"/>
  <c r="F52" i="6"/>
  <c r="E52" i="6"/>
  <c r="D52" i="6"/>
  <c r="C52" i="6"/>
  <c r="G42" i="6"/>
  <c r="F42" i="6"/>
  <c r="E42" i="6"/>
  <c r="D42" i="6"/>
  <c r="C42" i="6"/>
  <c r="G32" i="6"/>
  <c r="F32" i="6"/>
  <c r="E32" i="6"/>
  <c r="D32" i="6"/>
  <c r="C32" i="6"/>
  <c r="G22" i="6"/>
  <c r="F22" i="6"/>
  <c r="E22" i="6"/>
  <c r="D22" i="6"/>
  <c r="C22" i="6"/>
  <c r="G12" i="6"/>
  <c r="F12" i="6"/>
  <c r="E12" i="6"/>
  <c r="D12" i="6"/>
  <c r="C12" i="6"/>
  <c r="G4" i="6"/>
  <c r="F4" i="6"/>
  <c r="E4" i="6"/>
  <c r="D4" i="6"/>
  <c r="C4" i="6"/>
  <c r="B68" i="6"/>
  <c r="B64" i="6"/>
  <c r="B56" i="6"/>
  <c r="B52" i="6"/>
  <c r="B42" i="6"/>
  <c r="B32" i="6"/>
  <c r="B22" i="6"/>
  <c r="B12" i="6"/>
  <c r="B4" i="6"/>
</calcChain>
</file>

<file path=xl/sharedStrings.xml><?xml version="1.0" encoding="utf-8"?>
<sst xmlns="http://schemas.openxmlformats.org/spreadsheetml/2006/main" count="252" uniqueCount="191">
  <si>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</si>
  <si>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</si>
  <si>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</si>
  <si>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</si>
  <si>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</si>
  <si>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</si>
  <si>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</si>
  <si>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</si>
  <si>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</si>
  <si>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</si>
  <si>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</si>
  <si>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</si>
  <si>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</si>
  <si>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</si>
  <si>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</si>
  <si>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</si>
  <si>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</si>
  <si>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</si>
  <si>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</si>
  <si>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</si>
  <si>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</si>
  <si>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</si>
  <si>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</si>
  <si>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</si>
  <si>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</si>
  <si>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</si>
  <si>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</si>
  <si>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</si>
  <si>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</si>
  <si>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</si>
  <si>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</si>
  <si>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</si>
  <si>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</si>
  <si>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</si>
  <si>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</si>
  <si>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</si>
  <si>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</si>
  <si>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</si>
  <si>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</si>
  <si>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</si>
  <si>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</si>
  <si>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</si>
  <si>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</si>
  <si>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</si>
  <si>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</si>
  <si>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</si>
  <si>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</si>
  <si>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</si>
  <si>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</si>
  <si>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</si>
  <si>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</si>
  <si>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</si>
  <si>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</si>
  <si>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</si>
  <si>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</si>
  <si>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</si>
  <si>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</si>
  <si>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</si>
  <si>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</si>
  <si>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</si>
  <si>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</si>
  <si>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</si>
  <si>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</si>
  <si>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</si>
  <si>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</si>
  <si>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</si>
  <si>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</si>
  <si>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</si>
  <si>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</si>
  <si>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</si>
  <si>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</si>
  <si>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</si>
  <si>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</si>
  <si>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Gasto Corriente</t>
  </si>
  <si>
    <t>Gasto de Capital</t>
  </si>
  <si>
    <t>Amortización de la Deuda y Disminución de Pasivos</t>
  </si>
  <si>
    <t>Dependencia o Unidad Administrativa 1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</si>
  <si>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</si>
  <si>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</si>
  <si>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</si>
  <si>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</si>
  <si>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</si>
  <si>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</si>
  <si>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</si>
  <si>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</si>
  <si>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</si>
  <si>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</si>
  <si>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</si>
  <si>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</si>
  <si>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</si>
  <si>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</si>
  <si>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</si>
  <si>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</si>
  <si>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</si>
  <si>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</si>
  <si>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</si>
  <si>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</si>
  <si>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</si>
  <si>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</si>
  <si>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</si>
  <si>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</si>
  <si>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</si>
  <si>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</si>
  <si>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</si>
  <si>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</si>
  <si>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</si>
  <si>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</si>
  <si>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</si>
  <si>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</si>
  <si>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</si>
  <si>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</si>
  <si>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</si>
  <si>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</si>
  <si>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</si>
  <si>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</si>
  <si>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</si>
  <si>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</si>
  <si>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</si>
  <si>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</si>
  <si>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</si>
  <si>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</si>
  <si>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</si>
  <si>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</si>
  <si>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Coordinación de la Política de Gobierno</t>
  </si>
  <si>
    <t>Entidades Paramunicipales (en sus diferentes clasificaciones)</t>
  </si>
  <si>
    <t>Total del Egreso</t>
  </si>
  <si>
    <t>Servicios de Comunicación Social y Publicidad</t>
  </si>
  <si>
    <t>Inversiones Para el Fomento de Actividades Productivas</t>
  </si>
  <si>
    <t>MUNICIPIO DE ACAMBARO, GTO.
ESTADO ANALÍTICO DEL EJERCICIO DEL PRESUPUESTO DE EGRESOS POR OBJETO DEL GASTO (CAPÍTULO Y CONCEPTO)
DEL 1 DE ENERO DEL 2025 AL 30 DE SEPTIEMBRE DEL 2025
(Cifras en pesos)</t>
  </si>
  <si>
    <t>MUNICIPIO DE ACAMBARO, GTO.
ESTADO ANALÍTICO DEL EJERCICIO DEL PRESUPUESTO DE EGRESOS 
CLASIFICACIÓN ECONÓMICA (POR TIPO DE GASTO)
DEL 1 DE ENERO DEL 2025 AL 30 DE SEPTIEMBRE DEL 2025
(Cifras en pesos)</t>
  </si>
  <si>
    <t>MUNICIPIO DE ACAMBARO, GTO.
ESTADO ANALÍTICO DEL EJERCICIO DEL PRESUPUESTO DE EGRESOS 
CLASIFICACIÓN FUNCIONAL (FINALIDAD Y FUNCIÓN)
 DEL 01 DE ENERO DEL 2025 AL 30 DE SEPTIEMBRE DEL 2025
(Cifras en pesos)</t>
  </si>
  <si>
    <t>SECTOR PARAESTATAL DEL GOBIERNO MUNICIPAL DE MUNICIPIO DE ACAMBARO, GTO.
ESTADO ANALÍTICO DEL EJERCICIO DEL PRESUPUESTO DE EGRESOS 
CLASIFICACIÓN ADMINISTRATIVA
DEL 1 DE ENERO DEL 2025 AL 30 DE SEPTIEMBRE DEL 2025
(Cifras en pesos)</t>
  </si>
  <si>
    <t>GOBIERNO MUNICIPAL DE MUNICIPIO DE ACAMBARO, GTO.
ESTADO ANALÍTICO DEL EJERCICIO DEL PRESUPUESTO DE EGRESOS 
CLASIFICACIÓN ADMINISTRATIVA
DEL 1 DE ENERO DEL 2025 AL 30 DE SEPTIEMBRE DEL 2025
(Cifras en pesos)</t>
  </si>
  <si>
    <t>MUNICIPIO DE ACAMBARO, GTO.
ESTADO ANALÍTICO DEL EJERCICIO DEL PRESUPUESTO DE EGRESOS 
CLASIFICACIÓN ADMINISTRATIVA
DEL 1 DE ENERO DEL 2025 AL 30 DE SEPTIEMBRE DEL 2025
(Cifras en pesos)</t>
  </si>
  <si>
    <t>02101 CONTRALORIA</t>
  </si>
  <si>
    <t>02102 DEPARTAMENTO JURIDICO</t>
  </si>
  <si>
    <t>02103 JUZGADO MUNICIPAL</t>
  </si>
  <si>
    <t>02104 PRESIDENTE, SINDICO Y  REGIDORES</t>
  </si>
  <si>
    <t>02105 PRESIDENCIA MUNICIPAL</t>
  </si>
  <si>
    <t>02106 SECRETARIA DEL H. AYUNTAMIENTO</t>
  </si>
  <si>
    <t>02107 DIRECCION DE PLANEACION Y DESARROLLO INS</t>
  </si>
  <si>
    <t>02108 TESORERIA MUNICIPAL</t>
  </si>
  <si>
    <t>02109 INSPECCION Y FISCALIZACION</t>
  </si>
  <si>
    <t>02110 IMPUESTO INMOBILIARIO</t>
  </si>
  <si>
    <t>02111 CATASTRO</t>
  </si>
  <si>
    <t>02112 DIRECCION DE SEGURIDAD PUBLICA</t>
  </si>
  <si>
    <t>02113 COORDINACION DE TRANSITO Y TRANSPORTE</t>
  </si>
  <si>
    <t>02114 COORDINACION DE PROTECCION CIVIL</t>
  </si>
  <si>
    <t>02115 DEPARTAMENTO DE COMUNICACION SOCIAL</t>
  </si>
  <si>
    <t>02116 OFICIALIA MAYOR</t>
  </si>
  <si>
    <t>02117 UNIDAD DE ACCESO A LA INFORMACION PUBLIC</t>
  </si>
  <si>
    <t>02118 OFICINA DE RELACIONES EXTERIORES</t>
  </si>
  <si>
    <t>02120 PROCURADURIA AUXILIAR EN MATERIA DE ASIS</t>
  </si>
  <si>
    <t>02121 DIRECCION DE ASUNTOS EXTERNOS Y DELEGADO</t>
  </si>
  <si>
    <t>02201 DEPARTAMENTO DE PARQUES Y JARDINES</t>
  </si>
  <si>
    <t>02202 ECOLOGIA</t>
  </si>
  <si>
    <t>02203 DIRECCION DE DESARROLLO URBANO MUNICIPAL</t>
  </si>
  <si>
    <t>02204 DIRECCION DEL CENTRO DE CONTROL ANTIRRAB</t>
  </si>
  <si>
    <t>02206 ACCION DEPORTIVA</t>
  </si>
  <si>
    <t>02207 DIRECCION DE LA MUJER</t>
  </si>
  <si>
    <t>02208 DIRECCION DE DESARROLLO SOCIAL</t>
  </si>
  <si>
    <t>02209 DEPARTAMENTO DE LIMPIA Y RECOLECCION DE</t>
  </si>
  <si>
    <t>02210 RASTRO MUNICIPAL</t>
  </si>
  <si>
    <t>02211 ADMINISTRACION DE PANTEONES</t>
  </si>
  <si>
    <t>02212 DEPARTAMENTO DE ALUMBRADO PUBLICO</t>
  </si>
  <si>
    <t>02213 SERVICIOS MUNICIPALES</t>
  </si>
  <si>
    <t>02216 DIRECCION DE OBRAS PUBLICAS</t>
  </si>
  <si>
    <t>02301 DIRECCION DE DESARROLLO ECONOMICO</t>
  </si>
  <si>
    <t>02302 ADMINISTRACION DE MERCADOS</t>
  </si>
  <si>
    <t>02303 DIRECCION DE DESARROLLO RURAL</t>
  </si>
  <si>
    <t>03242 FONDO 1 EJERCICIO 2024 PARA EL EJERCICIO</t>
  </si>
  <si>
    <t>03243 FONDO 1 EJERCICIO 2025</t>
  </si>
  <si>
    <t>03342 FONDO 2 EJERCICIO 2024</t>
  </si>
  <si>
    <t>03343 FONDO 2 EJERCICIO 2025</t>
  </si>
  <si>
    <t>03418 CONVENIOS ESTATALES 2024</t>
  </si>
  <si>
    <t>03419 CONVENIOS FEDERALES 2024</t>
  </si>
  <si>
    <t>03420 CONVENIOS ESTATALES 2025</t>
  </si>
  <si>
    <t>03421 CONVENIOS FEDERALES 2025</t>
  </si>
  <si>
    <t>LIC. CLAUDIA SILVA CAMPOS</t>
  </si>
  <si>
    <t>C.P. CLAUDIA SALINAS CERVANTES</t>
  </si>
  <si>
    <t>PRESIDENTE MUNICIPAL</t>
  </si>
  <si>
    <t>TESORERO MUNICIPAL</t>
  </si>
  <si>
    <t xml:space="preserve">           "BAJO PROTESTA DE DECIR VERDAD DECLARAMOS QUE LOS ESTADOS FINANCIEROS Y SUS NOTAS SON RAZONABLEMENTE CORRECTOS Y SON RESPONSABILIDAD</t>
  </si>
  <si>
    <t xml:space="preserve">                       DEL EMISOR"</t>
  </si>
  <si>
    <t xml:space="preserve">                                                     _______________________________</t>
  </si>
  <si>
    <t>____________________________________</t>
  </si>
  <si>
    <t>BAJO PROTESTA DE DECIR VERDAD DECLARAMOS QUE LOS ESTADOS FINANCIEROS Y SUS NOTAS SON RAZONABLEMENTE CORRECTOS Y SON RESPONSABILIDAD</t>
  </si>
  <si>
    <t>DEL EMISOR.</t>
  </si>
  <si>
    <t>C.P.  CLAUDIA SALINAS CERVANTES</t>
  </si>
  <si>
    <t xml:space="preserve">                                        BAJO PROTESTA DE DECIR VERDAD DECLARAMOS QUE LOS ESTADOS FINANCIEROS Y SUS NOTAS SON RAZONABLEMENTE CORRECTOS Y SON RESPONSABILIDAD </t>
  </si>
  <si>
    <t xml:space="preserve">                                       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</si>
</sst>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6">
    <xf numFmtId="0" fontId="0" fillId="0" borderId="0"/>
    <xf numFmtId="164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1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13" fillId="2" borderId="6" xfId="9" applyNumberFormat="1" applyFont="1" applyFill="1" applyBorder="1" applyAlignment="1">
      <alignment horizontal="center" vertical="center" wrapText="1"/>
    </xf>
    <xf numFmtId="4" fontId="9" fillId="0" borderId="11" xfId="0" applyNumberFormat="1" applyFont="1" applyBorder="1" applyProtection="1">
      <protection locked="0"/>
    </xf>
    <xf numFmtId="4" fontId="9" fillId="0" borderId="13" xfId="0" applyNumberFormat="1" applyFont="1" applyBorder="1" applyProtection="1">
      <protection locked="0"/>
    </xf>
    <xf numFmtId="4" fontId="9" fillId="0" borderId="12" xfId="0" applyNumberFormat="1" applyFont="1" applyBorder="1" applyProtection="1">
      <protection locked="0"/>
    </xf>
    <xf numFmtId="4" fontId="13" fillId="0" borderId="12" xfId="0" applyNumberFormat="1" applyFont="1" applyBorder="1" applyProtection="1">
      <protection locked="0"/>
    </xf>
    <xf numFmtId="0" fontId="9" fillId="0" borderId="11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2" xfId="0" applyFont="1" applyBorder="1" applyProtection="1">
      <protection locked="0"/>
    </xf>
    <xf numFmtId="4" fontId="13" fillId="0" borderId="6" xfId="0" applyNumberFormat="1" applyFont="1" applyBorder="1" applyProtection="1">
      <protection locked="0"/>
    </xf>
    <xf numFmtId="0" fontId="9" fillId="0" borderId="3" xfId="9" applyFont="1" applyBorder="1" applyAlignment="1">
      <alignment horizontal="center" vertical="center"/>
    </xf>
    <xf numFmtId="0" fontId="0" fillId="0" borderId="10" xfId="0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9" fillId="0" borderId="11" xfId="9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13" fillId="0" borderId="8" xfId="0" applyFont="1" applyBorder="1" applyAlignment="1" applyProtection="1">
      <alignment horizontal="left"/>
      <protection locked="0"/>
    </xf>
    <xf numFmtId="0" fontId="13" fillId="2" borderId="3" xfId="9" applyFont="1" applyFill="1" applyBorder="1" applyAlignment="1">
      <alignment horizontal="center" vertical="center"/>
    </xf>
    <xf numFmtId="0" fontId="13" fillId="2" borderId="4" xfId="9" applyFont="1" applyFill="1" applyBorder="1" applyAlignment="1">
      <alignment horizontal="center" vertical="center"/>
    </xf>
    <xf numFmtId="0" fontId="13" fillId="2" borderId="7" xfId="9" applyFont="1" applyFill="1" applyBorder="1" applyAlignment="1" applyProtection="1">
      <alignment horizontal="centerContinuous" vertical="center" wrapText="1"/>
      <protection locked="0"/>
    </xf>
    <xf numFmtId="0" fontId="13" fillId="2" borderId="8" xfId="9" applyFont="1" applyFill="1" applyBorder="1" applyAlignment="1" applyProtection="1">
      <alignment horizontal="centerContinuous" vertical="center" wrapText="1"/>
      <protection locked="0"/>
    </xf>
    <xf numFmtId="0" fontId="13" fillId="2" borderId="9" xfId="9" applyFont="1" applyFill="1" applyBorder="1" applyAlignment="1" applyProtection="1">
      <alignment horizontal="centerContinuous" vertical="center" wrapText="1"/>
      <protection locked="0"/>
    </xf>
    <xf numFmtId="0" fontId="9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9" fillId="0" borderId="0" xfId="0" applyFont="1" applyAlignment="1">
      <alignment horizontal="left" indent="1"/>
    </xf>
    <xf numFmtId="0" fontId="9" fillId="0" borderId="5" xfId="0" applyFont="1" applyBorder="1" applyAlignment="1">
      <alignment horizontal="left" indent="1"/>
    </xf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left" indent="2"/>
    </xf>
    <xf numFmtId="0" fontId="9" fillId="0" borderId="5" xfId="0" applyFont="1" applyBorder="1" applyAlignment="1">
      <alignment horizontal="left" indent="2"/>
    </xf>
    <xf numFmtId="0" fontId="13" fillId="0" borderId="1" xfId="0" applyFont="1" applyBorder="1" applyAlignment="1">
      <alignment horizontal="left"/>
    </xf>
    <xf numFmtId="0" fontId="13" fillId="0" borderId="0" xfId="0" applyFont="1" applyAlignment="1">
      <alignment horizontal="left" indent="1"/>
    </xf>
    <xf numFmtId="0" fontId="13" fillId="0" borderId="8" xfId="0" applyFont="1" applyBorder="1" applyAlignment="1" applyProtection="1">
      <alignment horizontal="left" indent="1"/>
      <protection locked="0"/>
    </xf>
    <xf numFmtId="0" fontId="13" fillId="0" borderId="5" xfId="0" applyFont="1" applyBorder="1" applyAlignment="1" applyProtection="1">
      <alignment horizontal="left" indent="1"/>
      <protection locked="0"/>
    </xf>
    <xf numFmtId="0" fontId="13" fillId="0" borderId="5" xfId="0" applyFont="1" applyBorder="1" applyAlignment="1" applyProtection="1">
      <alignment horizontal="left" indent="2"/>
      <protection locked="0"/>
    </xf>
    <xf numFmtId="0" fontId="0" fillId="0" borderId="0" xfId="0" applyAlignment="1" applyProtection="1">
      <alignment horizontal="left" indent="1"/>
      <protection locked="0"/>
    </xf>
    <xf numFmtId="4" fontId="0" fillId="0" borderId="0" xfId="0" applyNumberForma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" fontId="13" fillId="2" borderId="11" xfId="9" applyNumberFormat="1" applyFont="1" applyFill="1" applyBorder="1" applyAlignment="1">
      <alignment horizontal="center" vertical="center" wrapText="1"/>
    </xf>
    <xf numFmtId="4" fontId="13" fillId="2" borderId="12" xfId="9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wrapText="1"/>
      <protection locked="0"/>
    </xf>
    <xf numFmtId="0" fontId="14" fillId="2" borderId="10" xfId="0" applyFont="1" applyFill="1" applyBorder="1" applyAlignment="1" applyProtection="1">
      <alignment horizontal="center"/>
      <protection locked="0"/>
    </xf>
    <xf numFmtId="0" fontId="14" fillId="2" borderId="3" xfId="0" applyFont="1" applyFill="1" applyBorder="1" applyAlignment="1" applyProtection="1">
      <alignment horizontal="center"/>
      <protection locked="0"/>
    </xf>
    <xf numFmtId="0" fontId="14" fillId="2" borderId="10" xfId="0" applyFont="1" applyFill="1" applyBorder="1" applyAlignment="1" applyProtection="1">
      <alignment horizontal="center" wrapText="1"/>
      <protection locked="0"/>
    </xf>
    <xf numFmtId="0" fontId="14" fillId="2" borderId="3" xfId="0" applyFont="1" applyFill="1" applyBorder="1" applyAlignment="1" applyProtection="1">
      <alignment horizontal="center" wrapText="1"/>
      <protection locked="0"/>
    </xf>
  </cellXfs>
  <cellStyles count="56">
    <cellStyle name="Euro" xfId="1" xr:uid="{00000000-0005-0000-0000-000000000000}"/>
    <cellStyle name="Millares 2" xfId="2" xr:uid="{00000000-0005-0000-0000-000001000000}"/>
    <cellStyle name="Millares 2 10" xfId="51" xr:uid="{00000000-0005-0000-0000-000002000000}"/>
    <cellStyle name="Millares 2 2" xfId="3" xr:uid="{00000000-0005-0000-0000-000003000000}"/>
    <cellStyle name="Millares 2 3" xfId="4" xr:uid="{00000000-0005-0000-0000-000004000000}"/>
    <cellStyle name="Millares 2 4" xfId="16" xr:uid="{00000000-0005-0000-0000-000005000000}"/>
    <cellStyle name="Millares 2 4 2" xfId="26" xr:uid="{00000000-0005-0000-0000-000006000000}"/>
    <cellStyle name="Millares 2 5" xfId="21" xr:uid="{00000000-0005-0000-0000-000007000000}"/>
    <cellStyle name="Millares 2 6" xfId="31" xr:uid="{00000000-0005-0000-0000-000008000000}"/>
    <cellStyle name="Millares 2 7" xfId="36" xr:uid="{00000000-0005-0000-0000-000009000000}"/>
    <cellStyle name="Millares 2 8" xfId="41" xr:uid="{00000000-0005-0000-0000-00000A000000}"/>
    <cellStyle name="Millares 2 9" xfId="46" xr:uid="{00000000-0005-0000-0000-00000B000000}"/>
    <cellStyle name="Millares 3" xfId="5" xr:uid="{00000000-0005-0000-0000-00000C000000}"/>
    <cellStyle name="Millares 3 2" xfId="17" xr:uid="{00000000-0005-0000-0000-00000D000000}"/>
    <cellStyle name="Millares 3 2 2" xfId="27" xr:uid="{00000000-0005-0000-0000-00000E000000}"/>
    <cellStyle name="Millares 3 3" xfId="22" xr:uid="{00000000-0005-0000-0000-00000F000000}"/>
    <cellStyle name="Millares 3 4" xfId="32" xr:uid="{00000000-0005-0000-0000-000010000000}"/>
    <cellStyle name="Millares 3 5" xfId="37" xr:uid="{00000000-0005-0000-0000-000011000000}"/>
    <cellStyle name="Millares 3 6" xfId="42" xr:uid="{00000000-0005-0000-0000-000012000000}"/>
    <cellStyle name="Millares 3 7" xfId="47" xr:uid="{00000000-0005-0000-0000-000013000000}"/>
    <cellStyle name="Millares 3 8" xfId="52" xr:uid="{00000000-0005-0000-0000-000014000000}"/>
    <cellStyle name="Moneda 2" xfId="6" xr:uid="{00000000-0005-0000-0000-000015000000}"/>
    <cellStyle name="Normal" xfId="0" builtinId="0"/>
    <cellStyle name="Normal 2" xfId="7" xr:uid="{00000000-0005-0000-0000-000017000000}"/>
    <cellStyle name="Normal 2 2" xfId="8" xr:uid="{00000000-0005-0000-0000-000018000000}"/>
    <cellStyle name="Normal 2 3" xfId="18" xr:uid="{00000000-0005-0000-0000-000019000000}"/>
    <cellStyle name="Normal 2 3 2" xfId="28" xr:uid="{00000000-0005-0000-0000-00001A000000}"/>
    <cellStyle name="Normal 2 4" xfId="23" xr:uid="{00000000-0005-0000-0000-00001B000000}"/>
    <cellStyle name="Normal 2 5" xfId="33" xr:uid="{00000000-0005-0000-0000-00001C000000}"/>
    <cellStyle name="Normal 2 6" xfId="38" xr:uid="{00000000-0005-0000-0000-00001D000000}"/>
    <cellStyle name="Normal 2 7" xfId="43" xr:uid="{00000000-0005-0000-0000-00001E000000}"/>
    <cellStyle name="Normal 2 8" xfId="48" xr:uid="{00000000-0005-0000-0000-00001F000000}"/>
    <cellStyle name="Normal 2 9" xfId="53" xr:uid="{00000000-0005-0000-0000-000020000000}"/>
    <cellStyle name="Normal 3" xfId="9" xr:uid="{00000000-0005-0000-0000-000021000000}"/>
    <cellStyle name="Normal 4" xfId="10" xr:uid="{00000000-0005-0000-0000-000022000000}"/>
    <cellStyle name="Normal 4 2" xfId="11" xr:uid="{00000000-0005-0000-0000-000023000000}"/>
    <cellStyle name="Normal 5" xfId="12" xr:uid="{00000000-0005-0000-0000-000024000000}"/>
    <cellStyle name="Normal 5 2" xfId="13" xr:uid="{00000000-0005-0000-0000-000025000000}"/>
    <cellStyle name="Normal 6" xfId="14" xr:uid="{00000000-0005-0000-0000-000026000000}"/>
    <cellStyle name="Normal 6 2" xfId="15" xr:uid="{00000000-0005-0000-0000-000027000000}"/>
    <cellStyle name="Normal 6 2 2" xfId="20" xr:uid="{00000000-0005-0000-0000-000028000000}"/>
    <cellStyle name="Normal 6 2 2 2" xfId="30" xr:uid="{00000000-0005-0000-0000-000029000000}"/>
    <cellStyle name="Normal 6 2 3" xfId="25" xr:uid="{00000000-0005-0000-0000-00002A000000}"/>
    <cellStyle name="Normal 6 2 4" xfId="35" xr:uid="{00000000-0005-0000-0000-00002B000000}"/>
    <cellStyle name="Normal 6 2 5" xfId="40" xr:uid="{00000000-0005-0000-0000-00002C000000}"/>
    <cellStyle name="Normal 6 2 6" xfId="45" xr:uid="{00000000-0005-0000-0000-00002D000000}"/>
    <cellStyle name="Normal 6 2 7" xfId="50" xr:uid="{00000000-0005-0000-0000-00002E000000}"/>
    <cellStyle name="Normal 6 2 8" xfId="55" xr:uid="{00000000-0005-0000-0000-00002F000000}"/>
    <cellStyle name="Normal 6 3" xfId="19" xr:uid="{00000000-0005-0000-0000-000030000000}"/>
    <cellStyle name="Normal 6 3 2" xfId="29" xr:uid="{00000000-0005-0000-0000-000031000000}"/>
    <cellStyle name="Normal 6 4" xfId="24" xr:uid="{00000000-0005-0000-0000-000032000000}"/>
    <cellStyle name="Normal 6 5" xfId="34" xr:uid="{00000000-0005-0000-0000-000033000000}"/>
    <cellStyle name="Normal 6 6" xfId="39" xr:uid="{00000000-0005-0000-0000-000034000000}"/>
    <cellStyle name="Normal 6 7" xfId="44" xr:uid="{00000000-0005-0000-0000-000035000000}"/>
    <cellStyle name="Normal 6 8" xfId="49" xr:uid="{00000000-0005-0000-0000-000036000000}"/>
    <cellStyle name="Normal 6 9" xfId="54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1400175</xdr:colOff>
      <xdr:row>89</xdr:row>
      <xdr:rowOff>95250</xdr:rowOff>
    </xdr:from>
    <xdr:to>
      <xdr:col>0</xdr:col>
      <xdr:colOff>3371850</xdr:colOff>
      <xdr:row>89</xdr:row>
      <xdr:rowOff>95250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10AD0613-DEED-43D3-9E5C-84A2283B6960}"/>
            </a:ext>
          </a:extLst>
        </xdr:cNvPr>
        <xdr:cNvCxnSpPr/>
      </xdr:nvCxnSpPr>
      <xdr:spPr>
        <a:xfrm>
          <a:off x="1400175" y="16316325"/>
          <a:ext cx="1971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838200</xdr:colOff>
      <xdr:row>89</xdr:row>
      <xdr:rowOff>104775</xdr:rowOff>
    </xdr:from>
    <xdr:to>
      <xdr:col>6</xdr:col>
      <xdr:colOff>219075</xdr:colOff>
      <xdr:row>89</xdr:row>
      <xdr:rowOff>104775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2EFF3FC0-D7C3-4AAB-8201-4EFD0461E356}"/>
            </a:ext>
          </a:extLst>
        </xdr:cNvPr>
        <xdr:cNvCxnSpPr/>
      </xdr:nvCxnSpPr>
      <xdr:spPr>
        <a:xfrm>
          <a:off x="6410325" y="16325850"/>
          <a:ext cx="2524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1400175</xdr:colOff>
      <xdr:row>99</xdr:row>
      <xdr:rowOff>95250</xdr:rowOff>
    </xdr:from>
    <xdr:to>
      <xdr:col>0</xdr:col>
      <xdr:colOff>3371850</xdr:colOff>
      <xdr:row>99</xdr:row>
      <xdr:rowOff>95250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A8172A97-F195-4AB3-AECE-5A1B9CA5A14B}"/>
            </a:ext>
          </a:extLst>
        </xdr:cNvPr>
        <xdr:cNvCxnSpPr/>
      </xdr:nvCxnSpPr>
      <xdr:spPr>
        <a:xfrm>
          <a:off x="1400175" y="15011400"/>
          <a:ext cx="1971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838200</xdr:colOff>
      <xdr:row>99</xdr:row>
      <xdr:rowOff>104775</xdr:rowOff>
    </xdr:from>
    <xdr:to>
      <xdr:col>6</xdr:col>
      <xdr:colOff>219075</xdr:colOff>
      <xdr:row>99</xdr:row>
      <xdr:rowOff>104775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242297A5-BB43-4DAD-81A5-F612A6C14F93}"/>
            </a:ext>
          </a:extLst>
        </xdr:cNvPr>
        <xdr:cNvCxnSpPr/>
      </xdr:nvCxnSpPr>
      <xdr:spPr>
        <a:xfrm>
          <a:off x="6610350" y="15020925"/>
          <a:ext cx="2524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1466850</xdr:colOff>
      <xdr:row>48</xdr:row>
      <xdr:rowOff>66675</xdr:rowOff>
    </xdr:from>
    <xdr:to>
      <xdr:col>0</xdr:col>
      <xdr:colOff>3505200</xdr:colOff>
      <xdr:row>48</xdr:row>
      <xdr:rowOff>66675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9043229D-6BEB-4FBC-B1EF-3D290A67E7DC}"/>
            </a:ext>
          </a:extLst>
        </xdr:cNvPr>
        <xdr:cNvCxnSpPr/>
      </xdr:nvCxnSpPr>
      <xdr:spPr>
        <a:xfrm>
          <a:off x="1466850" y="7791450"/>
          <a:ext cx="2038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866775</xdr:colOff>
      <xdr:row>48</xdr:row>
      <xdr:rowOff>114300</xdr:rowOff>
    </xdr:from>
    <xdr:to>
      <xdr:col>6</xdr:col>
      <xdr:colOff>285750</xdr:colOff>
      <xdr:row>48</xdr:row>
      <xdr:rowOff>114300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B52859F-E734-48A7-A80C-720E140FDF4F}"/>
            </a:ext>
          </a:extLst>
        </xdr:cNvPr>
        <xdr:cNvCxnSpPr/>
      </xdr:nvCxnSpPr>
      <xdr:spPr>
        <a:xfrm>
          <a:off x="6724650" y="7839075"/>
          <a:ext cx="25622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"/>
  <sheetViews>
    <sheetView showGridLines="0" topLeftCell="A67" workbookViewId="0">
      <selection activeCell="A110" sqref="A110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58.5" customHeight="1" x14ac:dyDescent="0.2">
      <c r="A1" s="49" t="s">
        <v>133</v>
      </c>
      <c r="B1" s="50"/>
      <c r="C1" s="50"/>
      <c r="D1" s="50"/>
      <c r="E1" s="50"/>
      <c r="F1" s="50"/>
      <c r="G1" s="51"/>
    </row>
    <row r="2" spans="1:7" x14ac:dyDescent="0.2">
      <c r="A2" s="22"/>
      <c r="B2" s="24" t="s">
        <v>0</v>
      </c>
      <c r="C2" s="25"/>
      <c r="D2" s="25"/>
      <c r="E2" s="25"/>
      <c r="F2" s="26"/>
      <c r="G2" s="47" t="s">
        <v>7</v>
      </c>
    </row>
    <row r="3" spans="1:7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8"/>
    </row>
    <row r="4" spans="1:7" x14ac:dyDescent="0.2">
      <c r="A4" s="12"/>
      <c r="B4" s="17"/>
      <c r="C4" s="17"/>
      <c r="D4" s="17"/>
      <c r="E4" s="17"/>
      <c r="F4" s="17"/>
      <c r="G4" s="17"/>
    </row>
    <row r="5" spans="1:7" x14ac:dyDescent="0.2">
      <c r="A5" s="28" t="s">
        <v>76</v>
      </c>
      <c r="B5" s="5"/>
      <c r="C5" s="5"/>
      <c r="D5" s="5"/>
      <c r="E5" s="5"/>
      <c r="F5" s="5"/>
      <c r="G5" s="5"/>
    </row>
    <row r="6" spans="1:7" x14ac:dyDescent="0.2">
      <c r="A6" s="28" t="s">
        <v>134</v>
      </c>
      <c r="B6" s="6">
        <v>2294041.77</v>
      </c>
      <c r="C6" s="6">
        <v>0</v>
      </c>
      <c r="D6" s="6">
        <v>2294041.77</v>
      </c>
      <c r="E6" s="6">
        <v>1360462.76</v>
      </c>
      <c r="F6" s="6">
        <v>1360462.76</v>
      </c>
      <c r="G6" s="6">
        <v>933579.01</v>
      </c>
    </row>
    <row r="7" spans="1:7" x14ac:dyDescent="0.2">
      <c r="A7" s="41" t="s">
        <v>135</v>
      </c>
      <c r="B7" s="6">
        <v>1598147.33</v>
      </c>
      <c r="C7" s="6">
        <v>0</v>
      </c>
      <c r="D7" s="6">
        <v>1598147.33</v>
      </c>
      <c r="E7" s="6">
        <v>1040901.19</v>
      </c>
      <c r="F7" s="6">
        <v>1040901.19</v>
      </c>
      <c r="G7" s="6">
        <v>557246.14</v>
      </c>
    </row>
    <row r="8" spans="1:7" x14ac:dyDescent="0.2">
      <c r="A8" s="41" t="s">
        <v>136</v>
      </c>
      <c r="B8" s="6">
        <v>631412.11</v>
      </c>
      <c r="C8" s="6">
        <v>0</v>
      </c>
      <c r="D8" s="6">
        <v>631412.11</v>
      </c>
      <c r="E8" s="6">
        <v>423249.6</v>
      </c>
      <c r="F8" s="6">
        <v>423249.6</v>
      </c>
      <c r="G8" s="6">
        <v>208162.51</v>
      </c>
    </row>
    <row r="9" spans="1:7" x14ac:dyDescent="0.2">
      <c r="A9" s="41" t="s">
        <v>137</v>
      </c>
      <c r="B9" s="6">
        <v>15618406.810000001</v>
      </c>
      <c r="C9" s="6">
        <v>0</v>
      </c>
      <c r="D9" s="6">
        <v>15618406.810000001</v>
      </c>
      <c r="E9" s="6">
        <v>10757823.449999999</v>
      </c>
      <c r="F9" s="6">
        <v>10747340.970000001</v>
      </c>
      <c r="G9" s="6">
        <v>4860583.3600000003</v>
      </c>
    </row>
    <row r="10" spans="1:7" x14ac:dyDescent="0.2">
      <c r="A10" s="41" t="s">
        <v>138</v>
      </c>
      <c r="B10" s="6">
        <v>19875873.16</v>
      </c>
      <c r="C10" s="6">
        <v>10844047.65</v>
      </c>
      <c r="D10" s="6">
        <v>30719920.809999999</v>
      </c>
      <c r="E10" s="6">
        <v>21472527.710000001</v>
      </c>
      <c r="F10" s="6">
        <v>21472527.710000001</v>
      </c>
      <c r="G10" s="6">
        <v>9247393.0999999996</v>
      </c>
    </row>
    <row r="11" spans="1:7" x14ac:dyDescent="0.2">
      <c r="A11" s="41" t="s">
        <v>139</v>
      </c>
      <c r="B11" s="6">
        <v>4297021.55</v>
      </c>
      <c r="C11" s="6">
        <v>27400</v>
      </c>
      <c r="D11" s="6">
        <v>4324421.55</v>
      </c>
      <c r="E11" s="6">
        <v>3025637.04</v>
      </c>
      <c r="F11" s="6">
        <v>3025637.04</v>
      </c>
      <c r="G11" s="6">
        <v>1298784.51</v>
      </c>
    </row>
    <row r="12" spans="1:7" x14ac:dyDescent="0.2">
      <c r="A12" s="41" t="s">
        <v>140</v>
      </c>
      <c r="B12" s="6">
        <v>2143049.52</v>
      </c>
      <c r="C12" s="6">
        <v>0</v>
      </c>
      <c r="D12" s="6">
        <v>2143049.52</v>
      </c>
      <c r="E12" s="6">
        <v>1381846.82</v>
      </c>
      <c r="F12" s="6">
        <v>1381846.82</v>
      </c>
      <c r="G12" s="6">
        <v>761202.7</v>
      </c>
    </row>
    <row r="13" spans="1:7" x14ac:dyDescent="0.2">
      <c r="A13" s="41" t="s">
        <v>141</v>
      </c>
      <c r="B13" s="6">
        <v>60562273.450000003</v>
      </c>
      <c r="C13" s="6">
        <v>7624143.5499999998</v>
      </c>
      <c r="D13" s="6">
        <v>68186417</v>
      </c>
      <c r="E13" s="6">
        <v>46728127.259999998</v>
      </c>
      <c r="F13" s="6">
        <v>46287336.460000001</v>
      </c>
      <c r="G13" s="6">
        <v>21458289.739999998</v>
      </c>
    </row>
    <row r="14" spans="1:7" x14ac:dyDescent="0.2">
      <c r="A14" s="41" t="s">
        <v>142</v>
      </c>
      <c r="B14" s="6">
        <v>1930871.59</v>
      </c>
      <c r="C14" s="6">
        <v>0</v>
      </c>
      <c r="D14" s="6">
        <v>1930871.59</v>
      </c>
      <c r="E14" s="6">
        <v>1279512.6599999999</v>
      </c>
      <c r="F14" s="6">
        <v>1279512.6599999999</v>
      </c>
      <c r="G14" s="6">
        <v>651358.93000000005</v>
      </c>
    </row>
    <row r="15" spans="1:7" x14ac:dyDescent="0.2">
      <c r="A15" s="41" t="s">
        <v>143</v>
      </c>
      <c r="B15" s="6">
        <v>1124424.78</v>
      </c>
      <c r="C15" s="6">
        <v>0</v>
      </c>
      <c r="D15" s="6">
        <v>1124424.78</v>
      </c>
      <c r="E15" s="6">
        <v>765800.33</v>
      </c>
      <c r="F15" s="6">
        <v>765800.33</v>
      </c>
      <c r="G15" s="6">
        <v>358624.45</v>
      </c>
    </row>
    <row r="16" spans="1:7" x14ac:dyDescent="0.2">
      <c r="A16" s="41" t="s">
        <v>144</v>
      </c>
      <c r="B16" s="6">
        <v>1121199.29</v>
      </c>
      <c r="C16" s="6">
        <v>0</v>
      </c>
      <c r="D16" s="6">
        <v>1121199.29</v>
      </c>
      <c r="E16" s="6">
        <v>764532.12</v>
      </c>
      <c r="F16" s="6">
        <v>764532.12</v>
      </c>
      <c r="G16" s="6">
        <v>356667.17</v>
      </c>
    </row>
    <row r="17" spans="1:7" x14ac:dyDescent="0.2">
      <c r="A17" s="41" t="s">
        <v>145</v>
      </c>
      <c r="B17" s="6">
        <v>60638146.659999996</v>
      </c>
      <c r="C17" s="6">
        <v>-4429968.88</v>
      </c>
      <c r="D17" s="6">
        <v>56208177.780000001</v>
      </c>
      <c r="E17" s="6">
        <v>36053457.030000001</v>
      </c>
      <c r="F17" s="6">
        <v>36053457.030000001</v>
      </c>
      <c r="G17" s="6">
        <v>20154720.75</v>
      </c>
    </row>
    <row r="18" spans="1:7" x14ac:dyDescent="0.2">
      <c r="A18" s="41" t="s">
        <v>146</v>
      </c>
      <c r="B18" s="6">
        <v>8284989.1600000001</v>
      </c>
      <c r="C18" s="6">
        <v>-428936.18</v>
      </c>
      <c r="D18" s="6">
        <v>7856052.9800000004</v>
      </c>
      <c r="E18" s="6">
        <v>4885922.93</v>
      </c>
      <c r="F18" s="6">
        <v>4885922.93</v>
      </c>
      <c r="G18" s="6">
        <v>2970130.05</v>
      </c>
    </row>
    <row r="19" spans="1:7" x14ac:dyDescent="0.2">
      <c r="A19" s="41" t="s">
        <v>147</v>
      </c>
      <c r="B19" s="6">
        <v>2334226.5099999998</v>
      </c>
      <c r="C19" s="6">
        <v>87844.479999999996</v>
      </c>
      <c r="D19" s="6">
        <v>2422070.9900000002</v>
      </c>
      <c r="E19" s="6">
        <v>1590895.77</v>
      </c>
      <c r="F19" s="6">
        <v>1590895.77</v>
      </c>
      <c r="G19" s="6">
        <v>831175.22</v>
      </c>
    </row>
    <row r="20" spans="1:7" x14ac:dyDescent="0.2">
      <c r="A20" s="41" t="s">
        <v>148</v>
      </c>
      <c r="B20" s="6">
        <v>2917083.77</v>
      </c>
      <c r="C20" s="6">
        <v>0</v>
      </c>
      <c r="D20" s="6">
        <v>2917083.77</v>
      </c>
      <c r="E20" s="6">
        <v>1431625.55</v>
      </c>
      <c r="F20" s="6">
        <v>1431625.55</v>
      </c>
      <c r="G20" s="6">
        <v>1485458.22</v>
      </c>
    </row>
    <row r="21" spans="1:7" x14ac:dyDescent="0.2">
      <c r="A21" s="41" t="s">
        <v>149</v>
      </c>
      <c r="B21" s="6">
        <v>8964507.5800000001</v>
      </c>
      <c r="C21" s="6">
        <v>14616</v>
      </c>
      <c r="D21" s="6">
        <v>8979123.5800000001</v>
      </c>
      <c r="E21" s="6">
        <v>5438185.6600000001</v>
      </c>
      <c r="F21" s="6">
        <v>5437859.3600000003</v>
      </c>
      <c r="G21" s="6">
        <v>3540937.92</v>
      </c>
    </row>
    <row r="22" spans="1:7" x14ac:dyDescent="0.2">
      <c r="A22" s="41" t="s">
        <v>150</v>
      </c>
      <c r="B22" s="6">
        <v>566575.04</v>
      </c>
      <c r="C22" s="6">
        <v>0</v>
      </c>
      <c r="D22" s="6">
        <v>566575.04</v>
      </c>
      <c r="E22" s="6">
        <v>391661.73</v>
      </c>
      <c r="F22" s="6">
        <v>391661.73</v>
      </c>
      <c r="G22" s="6">
        <v>174913.31</v>
      </c>
    </row>
    <row r="23" spans="1:7" x14ac:dyDescent="0.2">
      <c r="A23" s="41" t="s">
        <v>151</v>
      </c>
      <c r="B23" s="6">
        <v>2501168.56</v>
      </c>
      <c r="C23" s="6">
        <v>319940.40000000002</v>
      </c>
      <c r="D23" s="6">
        <v>2821108.96</v>
      </c>
      <c r="E23" s="6">
        <v>1937751.95</v>
      </c>
      <c r="F23" s="6">
        <v>1937751.95</v>
      </c>
      <c r="G23" s="6">
        <v>883357.01</v>
      </c>
    </row>
    <row r="24" spans="1:7" x14ac:dyDescent="0.2">
      <c r="A24" s="41" t="s">
        <v>152</v>
      </c>
      <c r="B24" s="6">
        <v>1495486</v>
      </c>
      <c r="C24" s="6">
        <v>114000</v>
      </c>
      <c r="D24" s="6">
        <v>1609486</v>
      </c>
      <c r="E24" s="6">
        <v>1137412.42</v>
      </c>
      <c r="F24" s="6">
        <v>1137412.42</v>
      </c>
      <c r="G24" s="6">
        <v>472073.58</v>
      </c>
    </row>
    <row r="25" spans="1:7" x14ac:dyDescent="0.2">
      <c r="A25" s="41" t="s">
        <v>153</v>
      </c>
      <c r="B25" s="6">
        <v>639202.48</v>
      </c>
      <c r="C25" s="6">
        <v>0</v>
      </c>
      <c r="D25" s="6">
        <v>639202.48</v>
      </c>
      <c r="E25" s="6">
        <v>434126.42</v>
      </c>
      <c r="F25" s="6">
        <v>434126.42</v>
      </c>
      <c r="G25" s="6">
        <v>205076.06</v>
      </c>
    </row>
    <row r="26" spans="1:7" x14ac:dyDescent="0.2">
      <c r="A26" s="41" t="s">
        <v>154</v>
      </c>
      <c r="B26" s="6">
        <v>5552613.2199999997</v>
      </c>
      <c r="C26" s="6">
        <v>0</v>
      </c>
      <c r="D26" s="6">
        <v>5552613.2199999997</v>
      </c>
      <c r="E26" s="6">
        <v>3297749.11</v>
      </c>
      <c r="F26" s="6">
        <v>3297749.11</v>
      </c>
      <c r="G26" s="6">
        <v>2254864.11</v>
      </c>
    </row>
    <row r="27" spans="1:7" x14ac:dyDescent="0.2">
      <c r="A27" s="41" t="s">
        <v>155</v>
      </c>
      <c r="B27" s="6">
        <v>1882765.17</v>
      </c>
      <c r="C27" s="6">
        <v>0</v>
      </c>
      <c r="D27" s="6">
        <v>1882765.17</v>
      </c>
      <c r="E27" s="6">
        <v>1306959.77</v>
      </c>
      <c r="F27" s="6">
        <v>1306959.77</v>
      </c>
      <c r="G27" s="6">
        <v>575805.4</v>
      </c>
    </row>
    <row r="28" spans="1:7" x14ac:dyDescent="0.2">
      <c r="A28" s="41" t="s">
        <v>156</v>
      </c>
      <c r="B28" s="6">
        <v>4471881.54</v>
      </c>
      <c r="C28" s="6">
        <v>25840</v>
      </c>
      <c r="D28" s="6">
        <v>4497721.54</v>
      </c>
      <c r="E28" s="6">
        <v>2678633.65</v>
      </c>
      <c r="F28" s="6">
        <v>2678633.65</v>
      </c>
      <c r="G28" s="6">
        <v>1819087.89</v>
      </c>
    </row>
    <row r="29" spans="1:7" x14ac:dyDescent="0.2">
      <c r="A29" s="41" t="s">
        <v>157</v>
      </c>
      <c r="B29" s="6">
        <v>772412.57</v>
      </c>
      <c r="C29" s="6">
        <v>0</v>
      </c>
      <c r="D29" s="6">
        <v>772412.57</v>
      </c>
      <c r="E29" s="6">
        <v>543118.23</v>
      </c>
      <c r="F29" s="6">
        <v>543444.53</v>
      </c>
      <c r="G29" s="6">
        <v>229294.34</v>
      </c>
    </row>
    <row r="30" spans="1:7" x14ac:dyDescent="0.2">
      <c r="A30" s="41" t="s">
        <v>158</v>
      </c>
      <c r="B30" s="6">
        <v>2075560.95</v>
      </c>
      <c r="C30" s="6">
        <v>0</v>
      </c>
      <c r="D30" s="6">
        <v>2075560.95</v>
      </c>
      <c r="E30" s="6">
        <v>1353554.93</v>
      </c>
      <c r="F30" s="6">
        <v>1353554.93</v>
      </c>
      <c r="G30" s="6">
        <v>722006.02</v>
      </c>
    </row>
    <row r="31" spans="1:7" x14ac:dyDescent="0.2">
      <c r="A31" s="41" t="s">
        <v>159</v>
      </c>
      <c r="B31" s="6">
        <v>1645807.57</v>
      </c>
      <c r="C31" s="6">
        <v>0</v>
      </c>
      <c r="D31" s="6">
        <v>1645807.57</v>
      </c>
      <c r="E31" s="6">
        <v>956697.09</v>
      </c>
      <c r="F31" s="6">
        <v>956697.09</v>
      </c>
      <c r="G31" s="6">
        <v>689110.48</v>
      </c>
    </row>
    <row r="32" spans="1:7" x14ac:dyDescent="0.2">
      <c r="A32" s="41" t="s">
        <v>160</v>
      </c>
      <c r="B32" s="6">
        <v>6969969.5199999996</v>
      </c>
      <c r="C32" s="6">
        <v>-100000</v>
      </c>
      <c r="D32" s="6">
        <v>6869969.5199999996</v>
      </c>
      <c r="E32" s="6">
        <v>3013383.27</v>
      </c>
      <c r="F32" s="6">
        <v>3013383.27</v>
      </c>
      <c r="G32" s="6">
        <v>3856586.25</v>
      </c>
    </row>
    <row r="33" spans="1:7" x14ac:dyDescent="0.2">
      <c r="A33" s="41" t="s">
        <v>161</v>
      </c>
      <c r="B33" s="6">
        <v>5184244.67</v>
      </c>
      <c r="C33" s="6">
        <v>0</v>
      </c>
      <c r="D33" s="6">
        <v>5184244.67</v>
      </c>
      <c r="E33" s="6">
        <v>2899970.27</v>
      </c>
      <c r="F33" s="6">
        <v>2899970.27</v>
      </c>
      <c r="G33" s="6">
        <v>2284274.4</v>
      </c>
    </row>
    <row r="34" spans="1:7" x14ac:dyDescent="0.2">
      <c r="A34" s="41" t="s">
        <v>162</v>
      </c>
      <c r="B34" s="6">
        <v>5529531.4400000004</v>
      </c>
      <c r="C34" s="6">
        <v>79327.47</v>
      </c>
      <c r="D34" s="6">
        <v>5608858.9100000001</v>
      </c>
      <c r="E34" s="6">
        <v>3561107.12</v>
      </c>
      <c r="F34" s="6">
        <v>3561107.12</v>
      </c>
      <c r="G34" s="6">
        <v>2047751.79</v>
      </c>
    </row>
    <row r="35" spans="1:7" x14ac:dyDescent="0.2">
      <c r="A35" s="41" t="s">
        <v>163</v>
      </c>
      <c r="B35" s="6">
        <v>2266355.9500000002</v>
      </c>
      <c r="C35" s="6">
        <v>0</v>
      </c>
      <c r="D35" s="6">
        <v>2266355.9500000002</v>
      </c>
      <c r="E35" s="6">
        <v>1310151.74</v>
      </c>
      <c r="F35" s="6">
        <v>1310151.74</v>
      </c>
      <c r="G35" s="6">
        <v>956204.21</v>
      </c>
    </row>
    <row r="36" spans="1:7" x14ac:dyDescent="0.2">
      <c r="A36" s="41" t="s">
        <v>164</v>
      </c>
      <c r="B36" s="6">
        <v>860687.92</v>
      </c>
      <c r="C36" s="6">
        <v>0</v>
      </c>
      <c r="D36" s="6">
        <v>860687.92</v>
      </c>
      <c r="E36" s="6">
        <v>517751.85</v>
      </c>
      <c r="F36" s="6">
        <v>517751.85</v>
      </c>
      <c r="G36" s="6">
        <v>342936.07</v>
      </c>
    </row>
    <row r="37" spans="1:7" x14ac:dyDescent="0.2">
      <c r="A37" s="41" t="s">
        <v>165</v>
      </c>
      <c r="B37" s="6">
        <v>1317347.06</v>
      </c>
      <c r="C37" s="6">
        <v>0</v>
      </c>
      <c r="D37" s="6">
        <v>1317347.06</v>
      </c>
      <c r="E37" s="6">
        <v>871900.35</v>
      </c>
      <c r="F37" s="6">
        <v>871900.35</v>
      </c>
      <c r="G37" s="6">
        <v>445446.71</v>
      </c>
    </row>
    <row r="38" spans="1:7" x14ac:dyDescent="0.2">
      <c r="A38" s="41" t="s">
        <v>166</v>
      </c>
      <c r="B38" s="6">
        <v>9898396.8800000008</v>
      </c>
      <c r="C38" s="6">
        <v>1922334.64</v>
      </c>
      <c r="D38" s="6">
        <v>11820731.52</v>
      </c>
      <c r="E38" s="6">
        <v>7595162.4000000004</v>
      </c>
      <c r="F38" s="6">
        <v>7595162.4000000004</v>
      </c>
      <c r="G38" s="6">
        <v>4225569.12</v>
      </c>
    </row>
    <row r="39" spans="1:7" x14ac:dyDescent="0.2">
      <c r="A39" s="41" t="s">
        <v>167</v>
      </c>
      <c r="B39" s="6">
        <v>2184447.7200000002</v>
      </c>
      <c r="C39" s="6">
        <v>100000.03</v>
      </c>
      <c r="D39" s="6">
        <v>2284447.75</v>
      </c>
      <c r="E39" s="6">
        <v>1230273.3500000001</v>
      </c>
      <c r="F39" s="6">
        <v>1230273.3500000001</v>
      </c>
      <c r="G39" s="6">
        <v>1054174.3999999999</v>
      </c>
    </row>
    <row r="40" spans="1:7" x14ac:dyDescent="0.2">
      <c r="A40" s="41" t="s">
        <v>168</v>
      </c>
      <c r="B40" s="6">
        <v>2424495.14</v>
      </c>
      <c r="C40" s="6">
        <v>22400</v>
      </c>
      <c r="D40" s="6">
        <v>2446895.14</v>
      </c>
      <c r="E40" s="6">
        <v>1552837.42</v>
      </c>
      <c r="F40" s="6">
        <v>1552837.42</v>
      </c>
      <c r="G40" s="6">
        <v>894057.72</v>
      </c>
    </row>
    <row r="41" spans="1:7" x14ac:dyDescent="0.2">
      <c r="A41" s="41" t="s">
        <v>169</v>
      </c>
      <c r="B41" s="6">
        <v>5673702.5300000003</v>
      </c>
      <c r="C41" s="6">
        <v>799757.5</v>
      </c>
      <c r="D41" s="6">
        <v>6473460.0300000003</v>
      </c>
      <c r="E41" s="6">
        <v>4158916.73</v>
      </c>
      <c r="F41" s="6">
        <v>4158916.73</v>
      </c>
      <c r="G41" s="6">
        <v>2314543.2999999998</v>
      </c>
    </row>
    <row r="42" spans="1:7" x14ac:dyDescent="0.2">
      <c r="A42" s="41" t="s">
        <v>170</v>
      </c>
      <c r="B42" s="6">
        <v>25354336.09</v>
      </c>
      <c r="C42" s="6">
        <v>0</v>
      </c>
      <c r="D42" s="6">
        <v>25354336.09</v>
      </c>
      <c r="E42" s="6">
        <v>25331469.57</v>
      </c>
      <c r="F42" s="6">
        <v>25331469.57</v>
      </c>
      <c r="G42" s="6">
        <v>22866.52</v>
      </c>
    </row>
    <row r="43" spans="1:7" x14ac:dyDescent="0.2">
      <c r="A43" s="41" t="s">
        <v>171</v>
      </c>
      <c r="B43" s="6">
        <v>78956800</v>
      </c>
      <c r="C43" s="6">
        <v>-5236437.49</v>
      </c>
      <c r="D43" s="6">
        <v>73720362.510000005</v>
      </c>
      <c r="E43" s="6">
        <v>3389835.32</v>
      </c>
      <c r="F43" s="6">
        <v>3389835.32</v>
      </c>
      <c r="G43" s="6">
        <v>70330527.189999998</v>
      </c>
    </row>
    <row r="44" spans="1:7" x14ac:dyDescent="0.2">
      <c r="A44" s="41" t="s">
        <v>172</v>
      </c>
      <c r="B44" s="6">
        <v>8950755.5600000005</v>
      </c>
      <c r="C44" s="6">
        <v>0</v>
      </c>
      <c r="D44" s="6">
        <v>8950755.5600000005</v>
      </c>
      <c r="E44" s="6">
        <v>8950755.5600000005</v>
      </c>
      <c r="F44" s="6">
        <v>8950755.5600000005</v>
      </c>
      <c r="G44" s="6">
        <v>0</v>
      </c>
    </row>
    <row r="45" spans="1:7" x14ac:dyDescent="0.2">
      <c r="A45" s="41" t="s">
        <v>173</v>
      </c>
      <c r="B45" s="6">
        <v>90808870</v>
      </c>
      <c r="C45" s="6">
        <v>15266382</v>
      </c>
      <c r="D45" s="6">
        <v>106075252</v>
      </c>
      <c r="E45" s="6">
        <v>65008241.899999999</v>
      </c>
      <c r="F45" s="6">
        <v>65008241.899999999</v>
      </c>
      <c r="G45" s="6">
        <v>41067010.100000001</v>
      </c>
    </row>
    <row r="46" spans="1:7" x14ac:dyDescent="0.2">
      <c r="A46" s="41" t="s">
        <v>174</v>
      </c>
      <c r="B46" s="6">
        <v>1661049.7</v>
      </c>
      <c r="C46" s="6">
        <v>1200000</v>
      </c>
      <c r="D46" s="6">
        <v>2861049.7</v>
      </c>
      <c r="E46" s="6">
        <v>2756826.04</v>
      </c>
      <c r="F46" s="6">
        <v>2756826.04</v>
      </c>
      <c r="G46" s="6">
        <v>104223.66</v>
      </c>
    </row>
    <row r="47" spans="1:7" x14ac:dyDescent="0.2">
      <c r="A47" s="41" t="s">
        <v>175</v>
      </c>
      <c r="B47" s="6">
        <v>8313226.5599999996</v>
      </c>
      <c r="C47" s="6">
        <v>0</v>
      </c>
      <c r="D47" s="6">
        <v>8313226.5599999996</v>
      </c>
      <c r="E47" s="6">
        <v>8299614.4900000002</v>
      </c>
      <c r="F47" s="6">
        <v>8299614.4900000002</v>
      </c>
      <c r="G47" s="6">
        <v>13612.07</v>
      </c>
    </row>
    <row r="48" spans="1:7" x14ac:dyDescent="0.2">
      <c r="A48" s="41" t="s">
        <v>176</v>
      </c>
      <c r="B48" s="6">
        <v>25522786</v>
      </c>
      <c r="C48" s="6">
        <v>0</v>
      </c>
      <c r="D48" s="6">
        <v>25522786</v>
      </c>
      <c r="E48" s="6">
        <v>1379377</v>
      </c>
      <c r="F48" s="6">
        <v>1379377</v>
      </c>
      <c r="G48" s="6">
        <v>24143409</v>
      </c>
    </row>
    <row r="49" spans="1:7" x14ac:dyDescent="0.2">
      <c r="A49" s="41" t="s">
        <v>177</v>
      </c>
      <c r="B49" s="6">
        <v>0</v>
      </c>
      <c r="C49" s="6">
        <v>9000000</v>
      </c>
      <c r="D49" s="6">
        <v>9000000</v>
      </c>
      <c r="E49" s="6">
        <v>107297.83</v>
      </c>
      <c r="F49" s="6">
        <v>107297.83</v>
      </c>
      <c r="G49" s="6">
        <v>8892702.1699999999</v>
      </c>
    </row>
    <row r="50" spans="1:7" x14ac:dyDescent="0.2">
      <c r="A50" s="41"/>
      <c r="B50" s="6"/>
      <c r="C50" s="6"/>
      <c r="D50" s="6"/>
      <c r="E50" s="6"/>
      <c r="F50" s="6"/>
      <c r="G50" s="6"/>
    </row>
    <row r="51" spans="1:7" x14ac:dyDescent="0.2">
      <c r="A51" s="38" t="s">
        <v>125</v>
      </c>
      <c r="B51" s="11"/>
      <c r="C51" s="11"/>
      <c r="D51" s="11"/>
      <c r="E51" s="11"/>
      <c r="F51" s="11"/>
      <c r="G51" s="11"/>
    </row>
    <row r="52" spans="1:7" x14ac:dyDescent="0.2">
      <c r="B52" s="42">
        <v>497816150.88</v>
      </c>
      <c r="C52" s="42">
        <v>37252691.170000002</v>
      </c>
      <c r="D52" s="42">
        <v>535068842.05000001</v>
      </c>
      <c r="E52" s="42">
        <v>294373045.38999999</v>
      </c>
      <c r="F52" s="42">
        <v>293921772.11000001</v>
      </c>
      <c r="G52" s="42">
        <v>240695796.66</v>
      </c>
    </row>
    <row r="54" spans="1:7" ht="56.25" customHeight="1" x14ac:dyDescent="0.2">
      <c r="A54" s="49" t="s">
        <v>132</v>
      </c>
      <c r="B54" s="50"/>
      <c r="C54" s="50"/>
      <c r="D54" s="50"/>
      <c r="E54" s="50"/>
      <c r="F54" s="50"/>
      <c r="G54" s="51"/>
    </row>
    <row r="55" spans="1:7" x14ac:dyDescent="0.2">
      <c r="A55" s="22"/>
      <c r="B55" s="24" t="s">
        <v>0</v>
      </c>
      <c r="C55" s="25"/>
      <c r="D55" s="25"/>
      <c r="E55" s="25"/>
      <c r="F55" s="26"/>
      <c r="G55" s="47" t="s">
        <v>7</v>
      </c>
    </row>
    <row r="56" spans="1:7" ht="22.5" x14ac:dyDescent="0.2">
      <c r="A56" s="23" t="s">
        <v>1</v>
      </c>
      <c r="B56" s="3" t="s">
        <v>2</v>
      </c>
      <c r="C56" s="3" t="s">
        <v>3</v>
      </c>
      <c r="D56" s="3" t="s">
        <v>4</v>
      </c>
      <c r="E56" s="3" t="s">
        <v>5</v>
      </c>
      <c r="F56" s="3" t="s">
        <v>6</v>
      </c>
      <c r="G56" s="48"/>
    </row>
    <row r="57" spans="1:7" x14ac:dyDescent="0.2">
      <c r="A57" s="13"/>
      <c r="B57" s="14"/>
      <c r="C57" s="14"/>
      <c r="D57" s="14"/>
      <c r="E57" s="14"/>
      <c r="F57" s="14"/>
      <c r="G57" s="14"/>
    </row>
    <row r="58" spans="1:7" x14ac:dyDescent="0.2">
      <c r="A58" s="28" t="s">
        <v>77</v>
      </c>
      <c r="B58" s="15">
        <v>497816150.88</v>
      </c>
      <c r="C58" s="15">
        <v>37252691.170000002</v>
      </c>
      <c r="D58" s="15">
        <v>535068842.05000001</v>
      </c>
      <c r="E58" s="15">
        <v>294373045.38999999</v>
      </c>
      <c r="F58" s="15">
        <v>293921772.11000001</v>
      </c>
      <c r="G58" s="15">
        <v>240695796.66</v>
      </c>
    </row>
    <row r="59" spans="1:7" x14ac:dyDescent="0.2">
      <c r="A59" s="28" t="s">
        <v>78</v>
      </c>
      <c r="B59" s="15"/>
      <c r="C59" s="15"/>
      <c r="D59" s="15"/>
      <c r="E59" s="15"/>
      <c r="F59" s="15"/>
      <c r="G59" s="15"/>
    </row>
    <row r="60" spans="1:7" x14ac:dyDescent="0.2">
      <c r="A60" s="28" t="s">
        <v>79</v>
      </c>
      <c r="B60" s="15"/>
      <c r="C60" s="15"/>
      <c r="D60" s="15"/>
      <c r="E60" s="15"/>
      <c r="F60" s="15"/>
      <c r="G60" s="15"/>
    </row>
    <row r="61" spans="1:7" x14ac:dyDescent="0.2">
      <c r="A61" s="28" t="s">
        <v>80</v>
      </c>
      <c r="B61" s="15"/>
      <c r="C61" s="15"/>
      <c r="D61" s="15"/>
      <c r="E61" s="15"/>
      <c r="F61" s="15"/>
      <c r="G61" s="15"/>
    </row>
    <row r="62" spans="1:7" x14ac:dyDescent="0.2">
      <c r="A62" s="2"/>
      <c r="B62" s="16"/>
      <c r="C62" s="16"/>
      <c r="D62" s="16"/>
      <c r="E62" s="16"/>
      <c r="F62" s="16"/>
      <c r="G62" s="16"/>
    </row>
    <row r="63" spans="1:7" x14ac:dyDescent="0.2">
      <c r="A63" s="38" t="s">
        <v>125</v>
      </c>
      <c r="B63" s="11">
        <f>SUM(B58:B61)</f>
        <v>497816150.88</v>
      </c>
      <c r="C63" s="11">
        <f t="shared" ref="C63:G63" si="0">SUM(C58:C61)</f>
        <v>37252691.170000002</v>
      </c>
      <c r="D63" s="11">
        <f t="shared" si="0"/>
        <v>535068842.05000001</v>
      </c>
      <c r="E63" s="11">
        <f t="shared" si="0"/>
        <v>294373045.38999999</v>
      </c>
      <c r="F63" s="11">
        <f t="shared" si="0"/>
        <v>293921772.11000001</v>
      </c>
      <c r="G63" s="11">
        <f t="shared" si="0"/>
        <v>240695796.66</v>
      </c>
    </row>
    <row r="65" spans="1:8" x14ac:dyDescent="0.2">
      <c r="B65" s="1">
        <v>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</row>
    <row r="66" spans="1:8" ht="57.75" customHeight="1" x14ac:dyDescent="0.2">
      <c r="A66" s="49" t="s">
        <v>131</v>
      </c>
      <c r="B66" s="50"/>
      <c r="C66" s="50"/>
      <c r="D66" s="50"/>
      <c r="E66" s="50"/>
      <c r="F66" s="50"/>
      <c r="G66" s="51"/>
    </row>
    <row r="67" spans="1:8" x14ac:dyDescent="0.2">
      <c r="A67" s="22"/>
      <c r="B67" s="24" t="s">
        <v>0</v>
      </c>
      <c r="C67" s="25"/>
      <c r="D67" s="25"/>
      <c r="E67" s="25"/>
      <c r="F67" s="26"/>
      <c r="G67" s="47" t="s">
        <v>7</v>
      </c>
    </row>
    <row r="68" spans="1:8" ht="22.5" x14ac:dyDescent="0.2">
      <c r="A68" s="23" t="s">
        <v>1</v>
      </c>
      <c r="B68" s="3" t="s">
        <v>2</v>
      </c>
      <c r="C68" s="3" t="s">
        <v>3</v>
      </c>
      <c r="D68" s="3" t="s">
        <v>4</v>
      </c>
      <c r="E68" s="3" t="s">
        <v>5</v>
      </c>
      <c r="F68" s="3" t="s">
        <v>6</v>
      </c>
      <c r="G68" s="48"/>
    </row>
    <row r="69" spans="1:8" x14ac:dyDescent="0.2">
      <c r="A69" s="13"/>
      <c r="B69" s="14"/>
      <c r="C69" s="14"/>
      <c r="D69" s="14"/>
      <c r="E69" s="14"/>
      <c r="F69" s="14"/>
      <c r="G69" s="14"/>
    </row>
    <row r="70" spans="1:8" ht="22.5" x14ac:dyDescent="0.2">
      <c r="A70" s="29" t="s">
        <v>81</v>
      </c>
      <c r="B70" s="15">
        <v>0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33"/>
    </row>
    <row r="71" spans="1:8" x14ac:dyDescent="0.2">
      <c r="A71" s="29"/>
      <c r="B71" s="15"/>
      <c r="C71" s="15"/>
      <c r="D71" s="15"/>
      <c r="E71" s="15"/>
      <c r="F71" s="15"/>
      <c r="G71" s="15"/>
      <c r="H71"/>
    </row>
    <row r="72" spans="1:8" x14ac:dyDescent="0.2">
      <c r="A72" s="29" t="s">
        <v>82</v>
      </c>
      <c r="B72" s="15"/>
      <c r="C72" s="15"/>
      <c r="D72" s="15"/>
      <c r="E72" s="15"/>
      <c r="F72" s="15"/>
      <c r="G72" s="15"/>
      <c r="H72"/>
    </row>
    <row r="73" spans="1:8" x14ac:dyDescent="0.2">
      <c r="A73" s="29"/>
      <c r="B73" s="15"/>
      <c r="C73" s="15"/>
      <c r="D73" s="15"/>
      <c r="E73" s="15"/>
      <c r="F73" s="15"/>
      <c r="G73" s="15"/>
      <c r="H73"/>
    </row>
    <row r="74" spans="1:8" ht="22.5" x14ac:dyDescent="0.2">
      <c r="A74" s="29" t="s">
        <v>83</v>
      </c>
      <c r="B74" s="15"/>
      <c r="C74" s="15"/>
      <c r="D74" s="15"/>
      <c r="E74" s="15"/>
      <c r="F74" s="15"/>
      <c r="G74" s="15"/>
      <c r="H74" s="33"/>
    </row>
    <row r="75" spans="1:8" x14ac:dyDescent="0.2">
      <c r="A75" s="29"/>
      <c r="B75" s="15"/>
      <c r="C75" s="15"/>
      <c r="D75" s="15"/>
      <c r="E75" s="15"/>
      <c r="F75" s="15"/>
      <c r="G75" s="15"/>
      <c r="H75"/>
    </row>
    <row r="76" spans="1:8" ht="22.5" x14ac:dyDescent="0.2">
      <c r="A76" s="29" t="s">
        <v>84</v>
      </c>
      <c r="B76" s="15">
        <v>0</v>
      </c>
      <c r="C76" s="15">
        <v>0</v>
      </c>
      <c r="D76" s="15">
        <v>0</v>
      </c>
      <c r="E76" s="15">
        <v>0</v>
      </c>
      <c r="F76" s="15">
        <v>0</v>
      </c>
      <c r="G76" s="15">
        <v>0</v>
      </c>
      <c r="H76" s="33"/>
    </row>
    <row r="77" spans="1:8" x14ac:dyDescent="0.2">
      <c r="A77" s="29"/>
      <c r="B77" s="15"/>
      <c r="C77" s="15"/>
      <c r="D77" s="15"/>
      <c r="E77" s="15"/>
      <c r="F77" s="15"/>
      <c r="G77" s="15"/>
      <c r="H77"/>
    </row>
    <row r="78" spans="1:8" ht="22.5" x14ac:dyDescent="0.2">
      <c r="A78" s="29" t="s">
        <v>85</v>
      </c>
      <c r="B78" s="15">
        <v>0</v>
      </c>
      <c r="C78" s="15">
        <v>0</v>
      </c>
      <c r="D78" s="15">
        <v>0</v>
      </c>
      <c r="E78" s="15">
        <v>0</v>
      </c>
      <c r="F78" s="15">
        <v>0</v>
      </c>
      <c r="G78" s="15">
        <v>0</v>
      </c>
      <c r="H78" s="33"/>
    </row>
    <row r="79" spans="1:8" x14ac:dyDescent="0.2">
      <c r="A79" s="29"/>
      <c r="B79" s="15"/>
      <c r="C79" s="15"/>
      <c r="D79" s="15"/>
      <c r="E79" s="15"/>
      <c r="F79" s="15"/>
      <c r="G79" s="15"/>
      <c r="H79"/>
    </row>
    <row r="80" spans="1:8" ht="22.5" x14ac:dyDescent="0.2">
      <c r="A80" s="29" t="s">
        <v>86</v>
      </c>
      <c r="B80" s="15">
        <v>0</v>
      </c>
      <c r="C80" s="15">
        <v>0</v>
      </c>
      <c r="D80" s="15">
        <v>0</v>
      </c>
      <c r="E80" s="15">
        <v>0</v>
      </c>
      <c r="F80" s="15">
        <v>0</v>
      </c>
      <c r="G80" s="15">
        <v>0</v>
      </c>
      <c r="H80" s="33"/>
    </row>
    <row r="81" spans="1:8" x14ac:dyDescent="0.2">
      <c r="A81" s="29"/>
      <c r="B81" s="15"/>
      <c r="C81" s="15"/>
      <c r="D81" s="15"/>
      <c r="E81" s="15"/>
      <c r="F81" s="15"/>
      <c r="G81" s="15"/>
      <c r="H81"/>
    </row>
    <row r="82" spans="1:8" x14ac:dyDescent="0.2">
      <c r="A82" s="29" t="s">
        <v>87</v>
      </c>
      <c r="B82" s="15">
        <v>0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</row>
    <row r="83" spans="1:8" x14ac:dyDescent="0.2">
      <c r="A83" s="29"/>
      <c r="B83" s="15"/>
      <c r="C83" s="15"/>
      <c r="D83" s="15"/>
      <c r="E83" s="15"/>
      <c r="F83" s="15"/>
      <c r="G83" s="15"/>
    </row>
    <row r="84" spans="1:8" x14ac:dyDescent="0.2">
      <c r="A84" s="29" t="s">
        <v>124</v>
      </c>
      <c r="B84" s="15">
        <v>0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33"/>
    </row>
    <row r="85" spans="1:8" x14ac:dyDescent="0.2">
      <c r="A85" s="30"/>
      <c r="B85" s="16"/>
      <c r="C85" s="16"/>
      <c r="D85" s="16"/>
      <c r="E85" s="16"/>
      <c r="F85" s="16"/>
      <c r="G85" s="16"/>
    </row>
    <row r="86" spans="1:8" x14ac:dyDescent="0.2">
      <c r="A86" s="21" t="s">
        <v>125</v>
      </c>
      <c r="B86" s="11">
        <v>0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</row>
    <row r="91" spans="1:8" x14ac:dyDescent="0.2">
      <c r="A91" s="45" t="s">
        <v>178</v>
      </c>
      <c r="B91" s="45"/>
      <c r="C91"/>
      <c r="D91" s="45" t="s">
        <v>179</v>
      </c>
      <c r="E91" s="45"/>
      <c r="F91" s="45"/>
      <c r="G91" s="45"/>
    </row>
    <row r="92" spans="1:8" x14ac:dyDescent="0.2">
      <c r="A92" s="45" t="s">
        <v>180</v>
      </c>
      <c r="B92" s="45"/>
      <c r="C92"/>
      <c r="D92" s="45" t="s">
        <v>181</v>
      </c>
      <c r="E92" s="45"/>
      <c r="F92" s="45"/>
      <c r="G92" s="45"/>
    </row>
    <row r="93" spans="1:8" x14ac:dyDescent="0.2">
      <c r="A93" s="43"/>
      <c r="B93" s="43"/>
      <c r="C93"/>
      <c r="D93" s="43"/>
      <c r="E93" s="43"/>
      <c r="F93" s="43"/>
      <c r="G93" s="43"/>
    </row>
    <row r="94" spans="1:8" x14ac:dyDescent="0.2">
      <c r="A94" s="43"/>
      <c r="B94" s="43"/>
      <c r="C94"/>
      <c r="D94" s="43"/>
      <c r="E94" s="43"/>
      <c r="F94" s="43"/>
      <c r="G94" s="43"/>
    </row>
    <row r="95" spans="1:8" x14ac:dyDescent="0.2">
      <c r="A95" s="43"/>
      <c r="B95" s="43"/>
      <c r="C95"/>
      <c r="D95" s="43"/>
      <c r="E95" s="43"/>
      <c r="F95" s="43"/>
      <c r="G95" s="43"/>
    </row>
    <row r="96" spans="1:8" x14ac:dyDescent="0.2">
      <c r="A96" s="43"/>
      <c r="B96" s="43"/>
      <c r="C96"/>
      <c r="D96" s="43"/>
      <c r="E96" s="43"/>
      <c r="F96" s="43"/>
      <c r="G96" s="43"/>
    </row>
    <row r="98" spans="1:6" x14ac:dyDescent="0.2">
      <c r="A98" s="46" t="s">
        <v>182</v>
      </c>
      <c r="B98" s="46"/>
      <c r="C98" s="46"/>
      <c r="D98" s="46"/>
      <c r="E98" s="46"/>
      <c r="F98" s="46"/>
    </row>
    <row r="99" spans="1:6" x14ac:dyDescent="0.2">
      <c r="A99" s="1" t="s">
        <v>183</v>
      </c>
    </row>
  </sheetData>
  <sheetProtection formatCells="0" formatColumns="0" formatRows="0" insertRows="0" deleteRows="0" autoFilter="0"/>
  <mergeCells count="11">
    <mergeCell ref="G2:G3"/>
    <mergeCell ref="G55:G56"/>
    <mergeCell ref="G67:G68"/>
    <mergeCell ref="A1:G1"/>
    <mergeCell ref="A54:G54"/>
    <mergeCell ref="A66:G66"/>
    <mergeCell ref="A91:B91"/>
    <mergeCell ref="D91:G91"/>
    <mergeCell ref="A92:B92"/>
    <mergeCell ref="D92:G92"/>
    <mergeCell ref="A98:F98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3"/>
  <sheetViews>
    <sheetView showGridLines="0" workbookViewId="0">
      <selection activeCell="I29" sqref="I29"/>
    </sheetView>
  </sheetViews>
  <sheetFormatPr baseColWidth="10" defaultColWidth="12" defaultRowHeight="11.25" x14ac:dyDescent="0.2"/>
  <cols>
    <col min="1" max="1" width="49.1640625" style="1" customWidth="1"/>
    <col min="2" max="7" width="18.33203125" style="1" customWidth="1"/>
    <col min="8" max="16384" width="12" style="1"/>
  </cols>
  <sheetData>
    <row r="1" spans="1:7" ht="58.5" customHeight="1" x14ac:dyDescent="0.2">
      <c r="A1" s="49" t="s">
        <v>129</v>
      </c>
      <c r="B1" s="50"/>
      <c r="C1" s="50"/>
      <c r="D1" s="50"/>
      <c r="E1" s="50"/>
      <c r="F1" s="50"/>
      <c r="G1" s="51"/>
    </row>
    <row r="2" spans="1:7" x14ac:dyDescent="0.2">
      <c r="A2" s="22"/>
      <c r="B2" s="24" t="s">
        <v>0</v>
      </c>
      <c r="C2" s="25"/>
      <c r="D2" s="25"/>
      <c r="E2" s="25"/>
      <c r="F2" s="26"/>
      <c r="G2" s="47" t="s">
        <v>7</v>
      </c>
    </row>
    <row r="3" spans="1:7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8"/>
    </row>
    <row r="4" spans="1:7" x14ac:dyDescent="0.2">
      <c r="A4" s="31"/>
      <c r="B4" s="8"/>
      <c r="C4" s="8"/>
      <c r="D4" s="8"/>
      <c r="E4" s="8"/>
      <c r="F4" s="8"/>
      <c r="G4" s="8"/>
    </row>
    <row r="5" spans="1:7" x14ac:dyDescent="0.2">
      <c r="A5" s="37" t="s">
        <v>73</v>
      </c>
      <c r="B5" s="5">
        <v>353297206.06</v>
      </c>
      <c r="C5" s="5">
        <v>25888384</v>
      </c>
      <c r="D5" s="5">
        <v>379185590.06</v>
      </c>
      <c r="E5" s="5">
        <v>249806028.00999999</v>
      </c>
      <c r="F5" s="5">
        <v>249354754.72999999</v>
      </c>
      <c r="G5" s="5">
        <v>129379562.05</v>
      </c>
    </row>
    <row r="6" spans="1:7" x14ac:dyDescent="0.2">
      <c r="A6" s="37"/>
      <c r="B6" s="9"/>
      <c r="C6" s="9"/>
      <c r="D6" s="9"/>
      <c r="E6" s="9"/>
      <c r="F6" s="9"/>
      <c r="G6" s="9"/>
    </row>
    <row r="7" spans="1:7" x14ac:dyDescent="0.2">
      <c r="A7" s="37" t="s">
        <v>74</v>
      </c>
      <c r="B7" s="5">
        <v>144418944.81999999</v>
      </c>
      <c r="C7" s="5">
        <v>11364307.17</v>
      </c>
      <c r="D7" s="5">
        <v>155783251.99000001</v>
      </c>
      <c r="E7" s="5">
        <v>44489681.880000003</v>
      </c>
      <c r="F7" s="5">
        <v>44489681.880000003</v>
      </c>
      <c r="G7" s="5">
        <v>111293570.11</v>
      </c>
    </row>
    <row r="8" spans="1:7" x14ac:dyDescent="0.2">
      <c r="A8" s="37"/>
      <c r="B8" s="9"/>
      <c r="C8" s="9"/>
      <c r="D8" s="9"/>
      <c r="E8" s="9"/>
      <c r="F8" s="9"/>
      <c r="G8" s="9"/>
    </row>
    <row r="9" spans="1:7" x14ac:dyDescent="0.2">
      <c r="A9" s="37" t="s">
        <v>75</v>
      </c>
      <c r="B9" s="5">
        <v>100000</v>
      </c>
      <c r="C9" s="9">
        <v>0</v>
      </c>
      <c r="D9" s="5">
        <v>100000</v>
      </c>
      <c r="E9" s="5">
        <v>77335.5</v>
      </c>
      <c r="F9" s="5">
        <v>77335.5</v>
      </c>
      <c r="G9" s="5">
        <v>22664.5</v>
      </c>
    </row>
    <row r="10" spans="1:7" x14ac:dyDescent="0.2">
      <c r="A10" s="37"/>
      <c r="B10" s="9"/>
      <c r="C10" s="9"/>
      <c r="D10" s="9"/>
      <c r="E10" s="9"/>
      <c r="F10" s="9"/>
      <c r="G10" s="9"/>
    </row>
    <row r="11" spans="1:7" x14ac:dyDescent="0.2">
      <c r="A11" s="37" t="s">
        <v>38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x14ac:dyDescent="0.2">
      <c r="A12" s="37"/>
      <c r="B12" s="9"/>
      <c r="C12" s="9"/>
      <c r="D12" s="9"/>
      <c r="E12" s="9"/>
      <c r="F12" s="9"/>
      <c r="G12" s="9"/>
    </row>
    <row r="13" spans="1:7" x14ac:dyDescent="0.2">
      <c r="A13" s="37" t="s">
        <v>62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x14ac:dyDescent="0.2">
      <c r="A14" s="32"/>
      <c r="B14" s="10"/>
      <c r="C14" s="10"/>
      <c r="D14" s="10"/>
      <c r="E14" s="10"/>
      <c r="F14" s="10"/>
      <c r="G14" s="10"/>
    </row>
    <row r="15" spans="1:7" x14ac:dyDescent="0.2">
      <c r="A15" s="39" t="s">
        <v>125</v>
      </c>
      <c r="B15" s="7">
        <v>497816150.88</v>
      </c>
      <c r="C15" s="7">
        <v>37252691.170000002</v>
      </c>
      <c r="D15" s="7">
        <v>535068842.05000001</v>
      </c>
      <c r="E15" s="7">
        <v>294373045.38999999</v>
      </c>
      <c r="F15" s="7">
        <v>293921772.11000001</v>
      </c>
      <c r="G15" s="7">
        <v>240695796.66</v>
      </c>
    </row>
    <row r="29" spans="1:7" x14ac:dyDescent="0.2">
      <c r="A29" s="1" t="s">
        <v>184</v>
      </c>
      <c r="E29" s="1" t="s">
        <v>185</v>
      </c>
    </row>
    <row r="30" spans="1:7" x14ac:dyDescent="0.2">
      <c r="A30" s="45" t="s">
        <v>178</v>
      </c>
      <c r="B30" s="45"/>
      <c r="C30" s="45"/>
      <c r="D30" s="45" t="s">
        <v>179</v>
      </c>
      <c r="E30" s="45"/>
      <c r="F30" s="45"/>
      <c r="G30" s="45"/>
    </row>
    <row r="31" spans="1:7" x14ac:dyDescent="0.2">
      <c r="A31" s="45" t="s">
        <v>180</v>
      </c>
      <c r="B31" s="45"/>
      <c r="C31" s="45"/>
      <c r="D31" s="45" t="s">
        <v>181</v>
      </c>
      <c r="E31" s="45"/>
      <c r="F31" s="45"/>
      <c r="G31" s="45"/>
    </row>
    <row r="32" spans="1:7" x14ac:dyDescent="0.2">
      <c r="A32"/>
      <c r="B32"/>
      <c r="C32"/>
      <c r="D32" s="44"/>
      <c r="E32" s="44"/>
      <c r="F32" s="44"/>
    </row>
    <row r="33" spans="1:6" x14ac:dyDescent="0.2">
      <c r="A33"/>
      <c r="B33"/>
      <c r="C33"/>
      <c r="D33" s="44"/>
      <c r="E33" s="44"/>
      <c r="F33" s="44"/>
    </row>
    <row r="34" spans="1:6" x14ac:dyDescent="0.2">
      <c r="A34"/>
      <c r="B34"/>
      <c r="C34"/>
      <c r="D34" s="44"/>
      <c r="E34" s="44"/>
      <c r="F34" s="44"/>
    </row>
    <row r="35" spans="1:6" x14ac:dyDescent="0.2">
      <c r="A35"/>
      <c r="B35"/>
      <c r="C35"/>
      <c r="D35" s="44"/>
      <c r="E35" s="44"/>
      <c r="F35" s="44"/>
    </row>
    <row r="36" spans="1:6" x14ac:dyDescent="0.2">
      <c r="A36"/>
      <c r="B36"/>
      <c r="C36"/>
      <c r="D36" s="44"/>
      <c r="E36" s="44"/>
      <c r="F36" s="44"/>
    </row>
    <row r="37" spans="1:6" x14ac:dyDescent="0.2">
      <c r="A37"/>
      <c r="B37"/>
      <c r="C37"/>
      <c r="D37" s="44"/>
      <c r="E37" s="44"/>
      <c r="F37" s="44"/>
    </row>
    <row r="38" spans="1:6" x14ac:dyDescent="0.2">
      <c r="A38"/>
      <c r="B38"/>
      <c r="C38"/>
      <c r="D38" s="44"/>
      <c r="E38" s="44"/>
      <c r="F38" s="44"/>
    </row>
    <row r="39" spans="1:6" x14ac:dyDescent="0.2">
      <c r="A39"/>
      <c r="B39"/>
      <c r="C39"/>
      <c r="D39" s="44"/>
      <c r="E39" s="44"/>
      <c r="F39" s="44"/>
    </row>
    <row r="40" spans="1:6" x14ac:dyDescent="0.2">
      <c r="A40"/>
      <c r="B40"/>
      <c r="C40"/>
      <c r="D40" s="44"/>
      <c r="E40" s="44"/>
      <c r="F40" s="44"/>
    </row>
    <row r="42" spans="1:6" x14ac:dyDescent="0.2">
      <c r="A42" s="1" t="s">
        <v>186</v>
      </c>
    </row>
    <row r="43" spans="1:6" x14ac:dyDescent="0.2">
      <c r="A43" s="1" t="s">
        <v>187</v>
      </c>
    </row>
  </sheetData>
  <sheetProtection formatCells="0" formatColumns="0" formatRows="0" autoFilter="0"/>
  <mergeCells count="6">
    <mergeCell ref="G2:G3"/>
    <mergeCell ref="A1:G1"/>
    <mergeCell ref="A30:C30"/>
    <mergeCell ref="D30:G30"/>
    <mergeCell ref="A31:C31"/>
    <mergeCell ref="D31:G31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9"/>
  <sheetViews>
    <sheetView showGridLines="0" tabSelected="1" topLeftCell="A34" workbookViewId="0">
      <selection sqref="A1:G76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58.5" customHeight="1" x14ac:dyDescent="0.2">
      <c r="A1" s="49" t="s">
        <v>128</v>
      </c>
      <c r="B1" s="50"/>
      <c r="C1" s="50"/>
      <c r="D1" s="50"/>
      <c r="E1" s="50"/>
      <c r="F1" s="50"/>
      <c r="G1" s="51"/>
    </row>
    <row r="2" spans="1:7" x14ac:dyDescent="0.2">
      <c r="A2" s="22"/>
      <c r="B2" s="24" t="s">
        <v>0</v>
      </c>
      <c r="C2" s="25"/>
      <c r="D2" s="25"/>
      <c r="E2" s="25"/>
      <c r="F2" s="26"/>
      <c r="G2" s="47" t="s">
        <v>7</v>
      </c>
    </row>
    <row r="3" spans="1:7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8"/>
    </row>
    <row r="4" spans="1:7" x14ac:dyDescent="0.2">
      <c r="A4" s="36" t="s">
        <v>8</v>
      </c>
      <c r="B4" s="4">
        <f>SUM(B5:B11)</f>
        <v>200654032.84999999</v>
      </c>
      <c r="C4" s="4">
        <f t="shared" ref="C4:G4" si="0">SUM(C5:C11)</f>
        <v>2831842.7199999997</v>
      </c>
      <c r="D4" s="4">
        <f t="shared" si="0"/>
        <v>203485875.56999999</v>
      </c>
      <c r="E4" s="4">
        <f t="shared" si="0"/>
        <v>133841816.59</v>
      </c>
      <c r="F4" s="4">
        <f t="shared" si="0"/>
        <v>133831334.11</v>
      </c>
      <c r="G4" s="4">
        <f t="shared" si="0"/>
        <v>69644058.980000004</v>
      </c>
    </row>
    <row r="5" spans="1:7" x14ac:dyDescent="0.2">
      <c r="A5" s="34" t="s">
        <v>9</v>
      </c>
      <c r="B5" s="5">
        <v>156788814</v>
      </c>
      <c r="C5" s="5">
        <v>-4667212.13</v>
      </c>
      <c r="D5" s="5">
        <v>152121601.87</v>
      </c>
      <c r="E5" s="5">
        <v>108765632.51000001</v>
      </c>
      <c r="F5" s="5">
        <v>108765632.51000001</v>
      </c>
      <c r="G5" s="5">
        <v>43355969.359999999</v>
      </c>
    </row>
    <row r="6" spans="1:7" x14ac:dyDescent="0.2">
      <c r="A6" s="34" t="s">
        <v>10</v>
      </c>
      <c r="B6" s="5">
        <v>1851240</v>
      </c>
      <c r="C6" s="5">
        <v>2227236</v>
      </c>
      <c r="D6" s="5">
        <v>4078476</v>
      </c>
      <c r="E6" s="5">
        <v>2195234.08</v>
      </c>
      <c r="F6" s="5">
        <v>2195234.08</v>
      </c>
      <c r="G6" s="5">
        <v>1883241.92</v>
      </c>
    </row>
    <row r="7" spans="1:7" x14ac:dyDescent="0.2">
      <c r="A7" s="34" t="s">
        <v>11</v>
      </c>
      <c r="B7" s="5">
        <v>19376471.690000001</v>
      </c>
      <c r="C7" s="5">
        <v>-63292.93</v>
      </c>
      <c r="D7" s="5">
        <v>19313178.760000002</v>
      </c>
      <c r="E7" s="5">
        <v>2363761.71</v>
      </c>
      <c r="F7" s="5">
        <v>2363761.71</v>
      </c>
      <c r="G7" s="5">
        <v>16949417.050000001</v>
      </c>
    </row>
    <row r="8" spans="1:7" x14ac:dyDescent="0.2">
      <c r="A8" s="34" t="s">
        <v>12</v>
      </c>
      <c r="B8" s="5">
        <v>17993800.370000001</v>
      </c>
      <c r="C8" s="5">
        <v>3835111.78</v>
      </c>
      <c r="D8" s="5">
        <v>21828912.149999999</v>
      </c>
      <c r="E8" s="5">
        <v>16340513.869999999</v>
      </c>
      <c r="F8" s="5">
        <v>16340513.869999999</v>
      </c>
      <c r="G8" s="5">
        <v>5488398.2800000003</v>
      </c>
    </row>
    <row r="9" spans="1:7" x14ac:dyDescent="0.2">
      <c r="A9" s="34" t="s">
        <v>13</v>
      </c>
      <c r="B9" s="5">
        <v>4643706.79</v>
      </c>
      <c r="C9" s="5">
        <v>1500000</v>
      </c>
      <c r="D9" s="5">
        <v>6143706.79</v>
      </c>
      <c r="E9" s="5">
        <v>4176674.42</v>
      </c>
      <c r="F9" s="5">
        <v>4166191.94</v>
      </c>
      <c r="G9" s="5">
        <v>1967032.37</v>
      </c>
    </row>
    <row r="10" spans="1:7" x14ac:dyDescent="0.2">
      <c r="A10" s="34" t="s">
        <v>14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</row>
    <row r="11" spans="1:7" x14ac:dyDescent="0.2">
      <c r="A11" s="34" t="s">
        <v>15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</row>
    <row r="12" spans="1:7" x14ac:dyDescent="0.2">
      <c r="A12" s="36" t="s">
        <v>118</v>
      </c>
      <c r="B12" s="5">
        <f>SUM(B13:B21)</f>
        <v>19524857.600000001</v>
      </c>
      <c r="C12" s="5">
        <f t="shared" ref="C12:G12" si="1">SUM(C13:C21)</f>
        <v>1897612.2999999998</v>
      </c>
      <c r="D12" s="5">
        <f t="shared" si="1"/>
        <v>21422469.899999999</v>
      </c>
      <c r="E12" s="5">
        <f t="shared" si="1"/>
        <v>16548406.799999999</v>
      </c>
      <c r="F12" s="5">
        <f t="shared" si="1"/>
        <v>16489593.999999998</v>
      </c>
      <c r="G12" s="5">
        <f t="shared" si="1"/>
        <v>4874063.0999999996</v>
      </c>
    </row>
    <row r="13" spans="1:7" x14ac:dyDescent="0.2">
      <c r="A13" s="34" t="s">
        <v>16</v>
      </c>
      <c r="B13" s="5">
        <v>1406844</v>
      </c>
      <c r="C13" s="5">
        <v>49566</v>
      </c>
      <c r="D13" s="5">
        <v>1456410</v>
      </c>
      <c r="E13" s="5">
        <v>926722.63</v>
      </c>
      <c r="F13" s="5">
        <v>867909.83</v>
      </c>
      <c r="G13" s="5">
        <v>529687.37</v>
      </c>
    </row>
    <row r="14" spans="1:7" x14ac:dyDescent="0.2">
      <c r="A14" s="34" t="s">
        <v>17</v>
      </c>
      <c r="B14" s="5">
        <v>386500</v>
      </c>
      <c r="C14" s="5">
        <v>-12978.44</v>
      </c>
      <c r="D14" s="5">
        <v>373521.56</v>
      </c>
      <c r="E14" s="5">
        <v>141251.29</v>
      </c>
      <c r="F14" s="5">
        <v>141251.29</v>
      </c>
      <c r="G14" s="5">
        <v>232270.27</v>
      </c>
    </row>
    <row r="15" spans="1:7" x14ac:dyDescent="0.2">
      <c r="A15" s="34" t="s">
        <v>18</v>
      </c>
      <c r="B15" s="5">
        <v>0</v>
      </c>
      <c r="C15" s="5">
        <v>24000</v>
      </c>
      <c r="D15" s="5">
        <v>24000</v>
      </c>
      <c r="E15" s="5">
        <v>23587.439999999999</v>
      </c>
      <c r="F15" s="5">
        <v>23587.439999999999</v>
      </c>
      <c r="G15" s="5">
        <v>412.56</v>
      </c>
    </row>
    <row r="16" spans="1:7" x14ac:dyDescent="0.2">
      <c r="A16" s="34" t="s">
        <v>19</v>
      </c>
      <c r="B16" s="5">
        <v>1260000</v>
      </c>
      <c r="C16" s="5">
        <v>742711.74</v>
      </c>
      <c r="D16" s="5">
        <v>2002711.74</v>
      </c>
      <c r="E16" s="5">
        <v>994273.05</v>
      </c>
      <c r="F16" s="5">
        <v>994273.05</v>
      </c>
      <c r="G16" s="5">
        <v>1008438.69</v>
      </c>
    </row>
    <row r="17" spans="1:7" x14ac:dyDescent="0.2">
      <c r="A17" s="34" t="s">
        <v>20</v>
      </c>
      <c r="B17" s="5">
        <v>595000</v>
      </c>
      <c r="C17" s="5">
        <v>-344341.36</v>
      </c>
      <c r="D17" s="5">
        <v>250658.64</v>
      </c>
      <c r="E17" s="5">
        <v>101966.24</v>
      </c>
      <c r="F17" s="5">
        <v>101966.24</v>
      </c>
      <c r="G17" s="5">
        <v>148692.4</v>
      </c>
    </row>
    <row r="18" spans="1:7" x14ac:dyDescent="0.2">
      <c r="A18" s="34" t="s">
        <v>21</v>
      </c>
      <c r="B18" s="5">
        <v>8000000</v>
      </c>
      <c r="C18" s="5">
        <v>1268000</v>
      </c>
      <c r="D18" s="5">
        <v>9268000</v>
      </c>
      <c r="E18" s="5">
        <v>8687827.0899999999</v>
      </c>
      <c r="F18" s="5">
        <v>8687827.0899999999</v>
      </c>
      <c r="G18" s="5">
        <v>580172.91</v>
      </c>
    </row>
    <row r="19" spans="1:7" x14ac:dyDescent="0.2">
      <c r="A19" s="34" t="s">
        <v>22</v>
      </c>
      <c r="B19" s="5">
        <v>2885000</v>
      </c>
      <c r="C19" s="5">
        <v>-311535.81</v>
      </c>
      <c r="D19" s="5">
        <v>2573464.19</v>
      </c>
      <c r="E19" s="5">
        <v>2186960.69</v>
      </c>
      <c r="F19" s="5">
        <v>2186960.69</v>
      </c>
      <c r="G19" s="5">
        <v>386503.5</v>
      </c>
    </row>
    <row r="20" spans="1:7" x14ac:dyDescent="0.2">
      <c r="A20" s="34" t="s">
        <v>23</v>
      </c>
      <c r="B20" s="5">
        <v>1744013.6</v>
      </c>
      <c r="C20" s="5">
        <v>0</v>
      </c>
      <c r="D20" s="5">
        <v>1744013.6</v>
      </c>
      <c r="E20" s="5">
        <v>1744013.6</v>
      </c>
      <c r="F20" s="5">
        <v>1744013.6</v>
      </c>
      <c r="G20" s="5">
        <v>0</v>
      </c>
    </row>
    <row r="21" spans="1:7" x14ac:dyDescent="0.2">
      <c r="A21" s="34" t="s">
        <v>24</v>
      </c>
      <c r="B21" s="5">
        <v>3247500</v>
      </c>
      <c r="C21" s="5">
        <v>482190.17</v>
      </c>
      <c r="D21" s="5">
        <v>3729690.17</v>
      </c>
      <c r="E21" s="5">
        <v>1741804.77</v>
      </c>
      <c r="F21" s="5">
        <v>1741804.77</v>
      </c>
      <c r="G21" s="5">
        <v>1987885.4</v>
      </c>
    </row>
    <row r="22" spans="1:7" x14ac:dyDescent="0.2">
      <c r="A22" s="36" t="s">
        <v>25</v>
      </c>
      <c r="B22" s="5">
        <f>SUM(B23:B31)</f>
        <v>102549825.91</v>
      </c>
      <c r="C22" s="5">
        <f t="shared" ref="C22:G22" si="2">SUM(C23:C31)</f>
        <v>19150101.920000002</v>
      </c>
      <c r="D22" s="5">
        <f t="shared" si="2"/>
        <v>121699927.83000001</v>
      </c>
      <c r="E22" s="5">
        <f t="shared" si="2"/>
        <v>80897449.170000002</v>
      </c>
      <c r="F22" s="5">
        <f t="shared" si="2"/>
        <v>80515471.170000002</v>
      </c>
      <c r="G22" s="5">
        <f t="shared" si="2"/>
        <v>40802478.659999996</v>
      </c>
    </row>
    <row r="23" spans="1:7" x14ac:dyDescent="0.2">
      <c r="A23" s="34" t="s">
        <v>26</v>
      </c>
      <c r="B23" s="5">
        <v>77284825.909999996</v>
      </c>
      <c r="C23" s="5">
        <v>4969378.74</v>
      </c>
      <c r="D23" s="5">
        <v>82254204.650000006</v>
      </c>
      <c r="E23" s="5">
        <v>56471206</v>
      </c>
      <c r="F23" s="5">
        <v>56471206</v>
      </c>
      <c r="G23" s="5">
        <v>25782998.649999999</v>
      </c>
    </row>
    <row r="24" spans="1:7" x14ac:dyDescent="0.2">
      <c r="A24" s="34" t="s">
        <v>27</v>
      </c>
      <c r="B24" s="5">
        <v>1901000</v>
      </c>
      <c r="C24" s="5">
        <v>360376.4</v>
      </c>
      <c r="D24" s="5">
        <v>2261376.4</v>
      </c>
      <c r="E24" s="5">
        <v>1176956.6399999999</v>
      </c>
      <c r="F24" s="5">
        <v>1176956.6399999999</v>
      </c>
      <c r="G24" s="5">
        <v>1084419.76</v>
      </c>
    </row>
    <row r="25" spans="1:7" x14ac:dyDescent="0.2">
      <c r="A25" s="34" t="s">
        <v>28</v>
      </c>
      <c r="B25" s="5">
        <v>1428000</v>
      </c>
      <c r="C25" s="5">
        <v>1621471.26</v>
      </c>
      <c r="D25" s="5">
        <v>3049471.26</v>
      </c>
      <c r="E25" s="5">
        <v>1825955.88</v>
      </c>
      <c r="F25" s="5">
        <v>1825955.88</v>
      </c>
      <c r="G25" s="5">
        <v>1223515.3799999999</v>
      </c>
    </row>
    <row r="26" spans="1:7" x14ac:dyDescent="0.2">
      <c r="A26" s="34" t="s">
        <v>29</v>
      </c>
      <c r="B26" s="5">
        <v>2600000</v>
      </c>
      <c r="C26" s="5">
        <v>0</v>
      </c>
      <c r="D26" s="5">
        <v>2600000</v>
      </c>
      <c r="E26" s="5">
        <v>158438.17000000001</v>
      </c>
      <c r="F26" s="5">
        <v>158438.17000000001</v>
      </c>
      <c r="G26" s="5">
        <v>2441561.83</v>
      </c>
    </row>
    <row r="27" spans="1:7" x14ac:dyDescent="0.2">
      <c r="A27" s="34" t="s">
        <v>30</v>
      </c>
      <c r="B27" s="5">
        <v>4679500</v>
      </c>
      <c r="C27" s="5">
        <v>-623968.62</v>
      </c>
      <c r="D27" s="5">
        <v>4055531.38</v>
      </c>
      <c r="E27" s="5">
        <v>1207742.0900000001</v>
      </c>
      <c r="F27" s="5">
        <v>1207742.0900000001</v>
      </c>
      <c r="G27" s="5">
        <v>2847789.29</v>
      </c>
    </row>
    <row r="28" spans="1:7" x14ac:dyDescent="0.2">
      <c r="A28" s="34" t="s">
        <v>126</v>
      </c>
      <c r="B28" s="5">
        <v>850000</v>
      </c>
      <c r="C28" s="5">
        <v>0</v>
      </c>
      <c r="D28" s="5">
        <v>850000</v>
      </c>
      <c r="E28" s="5">
        <v>261402</v>
      </c>
      <c r="F28" s="5">
        <v>261402</v>
      </c>
      <c r="G28" s="5">
        <v>588598</v>
      </c>
    </row>
    <row r="29" spans="1:7" x14ac:dyDescent="0.2">
      <c r="A29" s="34" t="s">
        <v>31</v>
      </c>
      <c r="B29" s="5">
        <v>272000</v>
      </c>
      <c r="C29" s="5">
        <v>21000</v>
      </c>
      <c r="D29" s="5">
        <v>293000</v>
      </c>
      <c r="E29" s="5">
        <v>113133.67</v>
      </c>
      <c r="F29" s="5">
        <v>113133.67</v>
      </c>
      <c r="G29" s="5">
        <v>179866.33</v>
      </c>
    </row>
    <row r="30" spans="1:7" x14ac:dyDescent="0.2">
      <c r="A30" s="34" t="s">
        <v>32</v>
      </c>
      <c r="B30" s="5">
        <v>8868500</v>
      </c>
      <c r="C30" s="5">
        <v>6801844.1399999997</v>
      </c>
      <c r="D30" s="5">
        <v>15670344.140000001</v>
      </c>
      <c r="E30" s="5">
        <v>10386748.779999999</v>
      </c>
      <c r="F30" s="5">
        <v>10386748.779999999</v>
      </c>
      <c r="G30" s="5">
        <v>5283595.3600000003</v>
      </c>
    </row>
    <row r="31" spans="1:7" x14ac:dyDescent="0.2">
      <c r="A31" s="34" t="s">
        <v>33</v>
      </c>
      <c r="B31" s="5">
        <v>4666000</v>
      </c>
      <c r="C31" s="5">
        <v>6000000</v>
      </c>
      <c r="D31" s="5">
        <v>10666000</v>
      </c>
      <c r="E31" s="5">
        <v>9295865.9399999995</v>
      </c>
      <c r="F31" s="5">
        <v>8913887.9399999995</v>
      </c>
      <c r="G31" s="5">
        <v>1370134.06</v>
      </c>
    </row>
    <row r="32" spans="1:7" x14ac:dyDescent="0.2">
      <c r="A32" s="36" t="s">
        <v>119</v>
      </c>
      <c r="B32" s="5">
        <f>SUM(B33:B41)</f>
        <v>30568489.699999999</v>
      </c>
      <c r="C32" s="5">
        <f t="shared" ref="C32:G32" si="3">SUM(C33:C41)</f>
        <v>2008827.0599999998</v>
      </c>
      <c r="D32" s="5">
        <f t="shared" si="3"/>
        <v>32577316.759999998</v>
      </c>
      <c r="E32" s="5">
        <f t="shared" si="3"/>
        <v>18518355.449999999</v>
      </c>
      <c r="F32" s="5">
        <f t="shared" si="3"/>
        <v>18518355.449999999</v>
      </c>
      <c r="G32" s="5">
        <f t="shared" si="3"/>
        <v>14058961.309999999</v>
      </c>
    </row>
    <row r="33" spans="1:7" x14ac:dyDescent="0.2">
      <c r="A33" s="34" t="s">
        <v>34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</row>
    <row r="34" spans="1:7" x14ac:dyDescent="0.2">
      <c r="A34" s="34" t="s">
        <v>35</v>
      </c>
      <c r="B34" s="5">
        <v>16772490</v>
      </c>
      <c r="C34" s="5">
        <v>840069.2</v>
      </c>
      <c r="D34" s="5">
        <v>17612559.199999999</v>
      </c>
      <c r="E34" s="5">
        <v>10624021.699999999</v>
      </c>
      <c r="F34" s="5">
        <v>10624021.699999999</v>
      </c>
      <c r="G34" s="5">
        <v>6988537.5</v>
      </c>
    </row>
    <row r="35" spans="1:7" x14ac:dyDescent="0.2">
      <c r="A35" s="34" t="s">
        <v>36</v>
      </c>
      <c r="B35" s="5">
        <v>200000</v>
      </c>
      <c r="C35" s="5">
        <v>97597.97</v>
      </c>
      <c r="D35" s="5">
        <v>297597.96999999997</v>
      </c>
      <c r="E35" s="5">
        <v>0</v>
      </c>
      <c r="F35" s="5">
        <v>0</v>
      </c>
      <c r="G35" s="5">
        <v>297597.96999999997</v>
      </c>
    </row>
    <row r="36" spans="1:7" x14ac:dyDescent="0.2">
      <c r="A36" s="34" t="s">
        <v>37</v>
      </c>
      <c r="B36" s="5">
        <v>13595999.699999999</v>
      </c>
      <c r="C36" s="5">
        <v>1071159.8899999999</v>
      </c>
      <c r="D36" s="5">
        <v>14667159.59</v>
      </c>
      <c r="E36" s="5">
        <v>7894333.75</v>
      </c>
      <c r="F36" s="5">
        <v>7894333.75</v>
      </c>
      <c r="G36" s="5">
        <v>6772825.8399999999</v>
      </c>
    </row>
    <row r="37" spans="1:7" x14ac:dyDescent="0.2">
      <c r="A37" s="34" t="s">
        <v>38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</row>
    <row r="38" spans="1:7" x14ac:dyDescent="0.2">
      <c r="A38" s="34" t="s">
        <v>39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</row>
    <row r="39" spans="1:7" x14ac:dyDescent="0.2">
      <c r="A39" s="34" t="s">
        <v>40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</row>
    <row r="40" spans="1:7" x14ac:dyDescent="0.2">
      <c r="A40" s="34" t="s">
        <v>41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</row>
    <row r="41" spans="1:7" x14ac:dyDescent="0.2">
      <c r="A41" s="34" t="s">
        <v>42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</row>
    <row r="42" spans="1:7" x14ac:dyDescent="0.2">
      <c r="A42" s="36" t="s">
        <v>120</v>
      </c>
      <c r="B42" s="5">
        <f>SUM(B43:B51)</f>
        <v>4471796.17</v>
      </c>
      <c r="C42" s="5">
        <f t="shared" ref="C42:G42" si="4">SUM(C43:C51)</f>
        <v>10627134.76</v>
      </c>
      <c r="D42" s="5">
        <f t="shared" si="4"/>
        <v>15098930.93</v>
      </c>
      <c r="E42" s="5">
        <f t="shared" si="4"/>
        <v>6854484.9699999997</v>
      </c>
      <c r="F42" s="5">
        <f t="shared" si="4"/>
        <v>6854484.9699999997</v>
      </c>
      <c r="G42" s="5">
        <f t="shared" si="4"/>
        <v>8244445.96</v>
      </c>
    </row>
    <row r="43" spans="1:7" x14ac:dyDescent="0.2">
      <c r="A43" s="34" t="s">
        <v>43</v>
      </c>
      <c r="B43" s="5">
        <v>1103520</v>
      </c>
      <c r="C43" s="5">
        <v>837573.32</v>
      </c>
      <c r="D43" s="5">
        <v>1941093.32</v>
      </c>
      <c r="E43" s="5">
        <v>1295670</v>
      </c>
      <c r="F43" s="5">
        <v>1295670</v>
      </c>
      <c r="G43" s="5">
        <v>645423.31999999995</v>
      </c>
    </row>
    <row r="44" spans="1:7" x14ac:dyDescent="0.2">
      <c r="A44" s="34" t="s">
        <v>44</v>
      </c>
      <c r="B44" s="5">
        <v>150000</v>
      </c>
      <c r="C44" s="5">
        <v>142040</v>
      </c>
      <c r="D44" s="5">
        <v>292040</v>
      </c>
      <c r="E44" s="5">
        <v>48546</v>
      </c>
      <c r="F44" s="5">
        <v>48546</v>
      </c>
      <c r="G44" s="5">
        <v>243494</v>
      </c>
    </row>
    <row r="45" spans="1:7" x14ac:dyDescent="0.2">
      <c r="A45" s="34" t="s">
        <v>45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</row>
    <row r="46" spans="1:7" x14ac:dyDescent="0.2">
      <c r="A46" s="34" t="s">
        <v>46</v>
      </c>
      <c r="B46" s="5">
        <v>3038276.17</v>
      </c>
      <c r="C46" s="5">
        <v>1357306.47</v>
      </c>
      <c r="D46" s="5">
        <v>4395582.6399999997</v>
      </c>
      <c r="E46" s="5">
        <v>0</v>
      </c>
      <c r="F46" s="5">
        <v>0</v>
      </c>
      <c r="G46" s="5">
        <v>4395582.6399999997</v>
      </c>
    </row>
    <row r="47" spans="1:7" x14ac:dyDescent="0.2">
      <c r="A47" s="34" t="s">
        <v>47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</row>
    <row r="48" spans="1:7" x14ac:dyDescent="0.2">
      <c r="A48" s="34" t="s">
        <v>48</v>
      </c>
      <c r="B48" s="5">
        <v>100000</v>
      </c>
      <c r="C48" s="5">
        <v>1130214.97</v>
      </c>
      <c r="D48" s="5">
        <v>1230214.97</v>
      </c>
      <c r="E48" s="5">
        <v>310268.96999999997</v>
      </c>
      <c r="F48" s="5">
        <v>310268.96999999997</v>
      </c>
      <c r="G48" s="5">
        <v>919946</v>
      </c>
    </row>
    <row r="49" spans="1:7" x14ac:dyDescent="0.2">
      <c r="A49" s="34" t="s">
        <v>49</v>
      </c>
      <c r="B49" s="5">
        <v>30000</v>
      </c>
      <c r="C49" s="5">
        <v>0</v>
      </c>
      <c r="D49" s="5">
        <v>30000</v>
      </c>
      <c r="E49" s="5">
        <v>0</v>
      </c>
      <c r="F49" s="5">
        <v>0</v>
      </c>
      <c r="G49" s="5">
        <v>30000</v>
      </c>
    </row>
    <row r="50" spans="1:7" x14ac:dyDescent="0.2">
      <c r="A50" s="34" t="s">
        <v>50</v>
      </c>
      <c r="B50" s="5">
        <v>0</v>
      </c>
      <c r="C50" s="5">
        <v>7200000</v>
      </c>
      <c r="D50" s="5">
        <v>7200000</v>
      </c>
      <c r="E50" s="5">
        <v>5200000</v>
      </c>
      <c r="F50" s="5">
        <v>5200000</v>
      </c>
      <c r="G50" s="5">
        <v>2000000</v>
      </c>
    </row>
    <row r="51" spans="1:7" x14ac:dyDescent="0.2">
      <c r="A51" s="34" t="s">
        <v>51</v>
      </c>
      <c r="B51" s="5">
        <v>50000</v>
      </c>
      <c r="C51" s="5">
        <v>-40000</v>
      </c>
      <c r="D51" s="5">
        <v>10000</v>
      </c>
      <c r="E51" s="5">
        <v>0</v>
      </c>
      <c r="F51" s="5">
        <v>0</v>
      </c>
      <c r="G51" s="5">
        <v>10000</v>
      </c>
    </row>
    <row r="52" spans="1:7" x14ac:dyDescent="0.2">
      <c r="A52" s="36" t="s">
        <v>52</v>
      </c>
      <c r="B52" s="5">
        <f>SUM(B53:B55)</f>
        <v>139147148.65000001</v>
      </c>
      <c r="C52" s="5">
        <f t="shared" ref="C52:G52" si="5">SUM(C53:C55)</f>
        <v>737172.41</v>
      </c>
      <c r="D52" s="5">
        <f t="shared" si="5"/>
        <v>139884321.06</v>
      </c>
      <c r="E52" s="5">
        <f t="shared" si="5"/>
        <v>37635196.909999996</v>
      </c>
      <c r="F52" s="5">
        <f t="shared" si="5"/>
        <v>37635196.909999996</v>
      </c>
      <c r="G52" s="5">
        <f t="shared" si="5"/>
        <v>102249124.15000001</v>
      </c>
    </row>
    <row r="53" spans="1:7" x14ac:dyDescent="0.2">
      <c r="A53" s="34" t="s">
        <v>53</v>
      </c>
      <c r="B53" s="5">
        <v>139147148.65000001</v>
      </c>
      <c r="C53" s="5">
        <v>737172.41</v>
      </c>
      <c r="D53" s="5">
        <v>139884321.06</v>
      </c>
      <c r="E53" s="5">
        <v>37635196.909999996</v>
      </c>
      <c r="F53" s="5">
        <v>37635196.909999996</v>
      </c>
      <c r="G53" s="5">
        <v>102249124.15000001</v>
      </c>
    </row>
    <row r="54" spans="1:7" x14ac:dyDescent="0.2">
      <c r="A54" s="34" t="s">
        <v>54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</row>
    <row r="55" spans="1:7" x14ac:dyDescent="0.2">
      <c r="A55" s="34" t="s">
        <v>55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</row>
    <row r="56" spans="1:7" x14ac:dyDescent="0.2">
      <c r="A56" s="36" t="s">
        <v>121</v>
      </c>
      <c r="B56" s="5">
        <f>SUM(B57:B63)</f>
        <v>0</v>
      </c>
      <c r="C56" s="5">
        <f t="shared" ref="C56:G56" si="6">SUM(C57:C63)</f>
        <v>0</v>
      </c>
      <c r="D56" s="5">
        <f t="shared" si="6"/>
        <v>0</v>
      </c>
      <c r="E56" s="5">
        <f t="shared" si="6"/>
        <v>0</v>
      </c>
      <c r="F56" s="5">
        <f t="shared" si="6"/>
        <v>0</v>
      </c>
      <c r="G56" s="5">
        <f t="shared" si="6"/>
        <v>0</v>
      </c>
    </row>
    <row r="57" spans="1:7" x14ac:dyDescent="0.2">
      <c r="A57" s="34" t="s">
        <v>127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</row>
    <row r="58" spans="1:7" x14ac:dyDescent="0.2">
      <c r="A58" s="34" t="s">
        <v>56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</row>
    <row r="59" spans="1:7" x14ac:dyDescent="0.2">
      <c r="A59" s="34" t="s">
        <v>57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</row>
    <row r="60" spans="1:7" x14ac:dyDescent="0.2">
      <c r="A60" s="34" t="s">
        <v>58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</row>
    <row r="61" spans="1:7" x14ac:dyDescent="0.2">
      <c r="A61" s="34" t="s">
        <v>59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</row>
    <row r="62" spans="1:7" x14ac:dyDescent="0.2">
      <c r="A62" s="34" t="s">
        <v>60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</row>
    <row r="63" spans="1:7" x14ac:dyDescent="0.2">
      <c r="A63" s="34" t="s">
        <v>61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</row>
    <row r="64" spans="1:7" x14ac:dyDescent="0.2">
      <c r="A64" s="36" t="s">
        <v>122</v>
      </c>
      <c r="B64" s="5">
        <f>SUM(B65:B67)</f>
        <v>800000</v>
      </c>
      <c r="C64" s="5">
        <f t="shared" ref="C64:G64" si="7">SUM(C65:C67)</f>
        <v>0</v>
      </c>
      <c r="D64" s="5">
        <f t="shared" si="7"/>
        <v>800000</v>
      </c>
      <c r="E64" s="5">
        <f t="shared" si="7"/>
        <v>0</v>
      </c>
      <c r="F64" s="5">
        <f t="shared" si="7"/>
        <v>0</v>
      </c>
      <c r="G64" s="5">
        <f t="shared" si="7"/>
        <v>800000</v>
      </c>
    </row>
    <row r="65" spans="1:7" x14ac:dyDescent="0.2">
      <c r="A65" s="34" t="s">
        <v>62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</row>
    <row r="66" spans="1:7" x14ac:dyDescent="0.2">
      <c r="A66" s="34" t="s">
        <v>63</v>
      </c>
      <c r="B66" s="5">
        <v>800000</v>
      </c>
      <c r="C66" s="5">
        <v>0</v>
      </c>
      <c r="D66" s="5">
        <v>800000</v>
      </c>
      <c r="E66" s="5">
        <v>0</v>
      </c>
      <c r="F66" s="5">
        <v>0</v>
      </c>
      <c r="G66" s="5">
        <v>800000</v>
      </c>
    </row>
    <row r="67" spans="1:7" x14ac:dyDescent="0.2">
      <c r="A67" s="34" t="s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</row>
    <row r="68" spans="1:7" x14ac:dyDescent="0.2">
      <c r="A68" s="36" t="s">
        <v>65</v>
      </c>
      <c r="B68" s="5">
        <f>SUM(B69:B75)</f>
        <v>100000</v>
      </c>
      <c r="C68" s="5">
        <f t="shared" ref="C68:G68" si="8">SUM(C69:C75)</f>
        <v>0</v>
      </c>
      <c r="D68" s="5">
        <f t="shared" si="8"/>
        <v>100000</v>
      </c>
      <c r="E68" s="5">
        <f t="shared" si="8"/>
        <v>77335.5</v>
      </c>
      <c r="F68" s="5">
        <f t="shared" si="8"/>
        <v>77335.5</v>
      </c>
      <c r="G68" s="5">
        <f t="shared" si="8"/>
        <v>22664.5</v>
      </c>
    </row>
    <row r="69" spans="1:7" x14ac:dyDescent="0.2">
      <c r="A69" s="34" t="s">
        <v>66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</row>
    <row r="70" spans="1:7" x14ac:dyDescent="0.2">
      <c r="A70" s="34" t="s">
        <v>67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</row>
    <row r="71" spans="1:7" x14ac:dyDescent="0.2">
      <c r="A71" s="34" t="s">
        <v>68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</row>
    <row r="72" spans="1:7" x14ac:dyDescent="0.2">
      <c r="A72" s="34" t="s">
        <v>69</v>
      </c>
      <c r="B72" s="5">
        <v>100000</v>
      </c>
      <c r="C72" s="5">
        <v>0</v>
      </c>
      <c r="D72" s="5">
        <v>100000</v>
      </c>
      <c r="E72" s="5">
        <v>77335.5</v>
      </c>
      <c r="F72" s="5">
        <v>77335.5</v>
      </c>
      <c r="G72" s="5">
        <v>22664.5</v>
      </c>
    </row>
    <row r="73" spans="1:7" x14ac:dyDescent="0.2">
      <c r="A73" s="34" t="s">
        <v>70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</row>
    <row r="74" spans="1:7" x14ac:dyDescent="0.2">
      <c r="A74" s="34" t="s">
        <v>71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</row>
    <row r="75" spans="1:7" x14ac:dyDescent="0.2">
      <c r="A75" s="35" t="s">
        <v>72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</row>
    <row r="76" spans="1:7" x14ac:dyDescent="0.2">
      <c r="A76" s="40" t="s">
        <v>125</v>
      </c>
      <c r="B76" s="7">
        <v>497816150.88</v>
      </c>
      <c r="C76" s="7">
        <v>37252691.170000002</v>
      </c>
      <c r="D76" s="7">
        <v>535068842.05000001</v>
      </c>
      <c r="E76" s="7">
        <v>294373045.38999999</v>
      </c>
      <c r="F76" s="7">
        <v>293921772.11000001</v>
      </c>
      <c r="G76" s="7">
        <v>240695796.66</v>
      </c>
    </row>
    <row r="101" spans="1:7" x14ac:dyDescent="0.2">
      <c r="A101" s="45" t="s">
        <v>178</v>
      </c>
      <c r="B101" s="45"/>
      <c r="C101"/>
      <c r="D101" s="45" t="s">
        <v>179</v>
      </c>
      <c r="E101" s="45"/>
      <c r="F101" s="45"/>
      <c r="G101" s="45"/>
    </row>
    <row r="102" spans="1:7" x14ac:dyDescent="0.2">
      <c r="A102" s="45" t="s">
        <v>180</v>
      </c>
      <c r="B102" s="45"/>
      <c r="C102"/>
      <c r="D102" s="45" t="s">
        <v>181</v>
      </c>
      <c r="E102" s="45"/>
      <c r="F102" s="45"/>
      <c r="G102" s="45"/>
    </row>
    <row r="103" spans="1:7" x14ac:dyDescent="0.2">
      <c r="A103" s="43"/>
      <c r="B103" s="43"/>
      <c r="C103"/>
      <c r="D103" s="43"/>
      <c r="E103" s="43"/>
      <c r="F103" s="43"/>
      <c r="G103" s="43"/>
    </row>
    <row r="104" spans="1:7" x14ac:dyDescent="0.2">
      <c r="A104" s="43"/>
      <c r="B104" s="43"/>
      <c r="C104"/>
      <c r="D104" s="43"/>
      <c r="E104" s="43"/>
      <c r="F104" s="43"/>
      <c r="G104" s="43"/>
    </row>
    <row r="105" spans="1:7" x14ac:dyDescent="0.2">
      <c r="A105" s="43"/>
      <c r="B105" s="43"/>
      <c r="C105"/>
      <c r="D105" s="43"/>
      <c r="E105" s="43"/>
      <c r="F105" s="43"/>
      <c r="G105" s="43"/>
    </row>
    <row r="106" spans="1:7" x14ac:dyDescent="0.2">
      <c r="B106"/>
      <c r="C106"/>
      <c r="D106" s="44"/>
      <c r="E106" s="44"/>
      <c r="F106" s="44"/>
    </row>
    <row r="108" spans="1:7" x14ac:dyDescent="0.2">
      <c r="A108" s="46" t="s">
        <v>182</v>
      </c>
      <c r="B108" s="46"/>
      <c r="C108" s="46"/>
      <c r="D108" s="46"/>
      <c r="E108" s="46"/>
      <c r="F108" s="46"/>
    </row>
    <row r="109" spans="1:7" x14ac:dyDescent="0.2">
      <c r="A109" s="1" t="s">
        <v>183</v>
      </c>
    </row>
  </sheetData>
  <sheetProtection formatCells="0" formatColumns="0" formatRows="0" autoFilter="0"/>
  <mergeCells count="7">
    <mergeCell ref="A108:F108"/>
    <mergeCell ref="G2:G3"/>
    <mergeCell ref="A1:G1"/>
    <mergeCell ref="A101:B101"/>
    <mergeCell ref="D101:G101"/>
    <mergeCell ref="A102:B102"/>
    <mergeCell ref="D102:G102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5"/>
  <sheetViews>
    <sheetView showGridLines="0" workbookViewId="0">
      <selection activeCell="D62" sqref="D62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8" ht="54.75" customHeight="1" x14ac:dyDescent="0.2">
      <c r="A1" s="49" t="s">
        <v>130</v>
      </c>
      <c r="B1" s="52"/>
      <c r="C1" s="52"/>
      <c r="D1" s="52"/>
      <c r="E1" s="52"/>
      <c r="F1" s="52"/>
      <c r="G1" s="53"/>
    </row>
    <row r="2" spans="1:8" x14ac:dyDescent="0.2">
      <c r="A2" s="22"/>
      <c r="B2" s="24" t="s">
        <v>0</v>
      </c>
      <c r="C2" s="25"/>
      <c r="D2" s="25"/>
      <c r="E2" s="25"/>
      <c r="F2" s="26"/>
      <c r="G2" s="47" t="s">
        <v>7</v>
      </c>
    </row>
    <row r="3" spans="1:8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8"/>
    </row>
    <row r="4" spans="1:8" x14ac:dyDescent="0.2">
      <c r="A4" s="20"/>
      <c r="B4" s="4"/>
      <c r="C4" s="4"/>
      <c r="D4" s="4"/>
      <c r="E4" s="4"/>
      <c r="F4" s="4"/>
      <c r="G4" s="4"/>
    </row>
    <row r="5" spans="1:8" x14ac:dyDescent="0.2">
      <c r="A5" s="18" t="s">
        <v>88</v>
      </c>
      <c r="B5" s="5">
        <v>290346977.12</v>
      </c>
      <c r="C5" s="5">
        <v>38439469.020000003</v>
      </c>
      <c r="D5" s="5">
        <v>328786446.13999999</v>
      </c>
      <c r="E5" s="5">
        <v>207417000.13</v>
      </c>
      <c r="F5" s="5">
        <v>206965400.55000001</v>
      </c>
      <c r="G5" s="5">
        <v>121369446.01000001</v>
      </c>
    </row>
    <row r="6" spans="1:8" x14ac:dyDescent="0.2">
      <c r="A6" s="27" t="s">
        <v>89</v>
      </c>
      <c r="B6" s="5">
        <v>2294041.77</v>
      </c>
      <c r="C6" s="5">
        <v>0</v>
      </c>
      <c r="D6" s="5">
        <v>2294041.77</v>
      </c>
      <c r="E6" s="5">
        <v>1360462.76</v>
      </c>
      <c r="F6" s="5">
        <v>1360462.76</v>
      </c>
      <c r="G6" s="5">
        <v>933579.01</v>
      </c>
    </row>
    <row r="7" spans="1:8" x14ac:dyDescent="0.2">
      <c r="A7" s="27" t="s">
        <v>90</v>
      </c>
      <c r="B7" s="5">
        <v>3725045.44</v>
      </c>
      <c r="C7" s="5">
        <v>9114000</v>
      </c>
      <c r="D7" s="5">
        <v>12839045.439999999</v>
      </c>
      <c r="E7" s="5">
        <v>2708861.04</v>
      </c>
      <c r="F7" s="5">
        <v>2708861.04</v>
      </c>
      <c r="G7" s="5">
        <v>10130184.4</v>
      </c>
    </row>
    <row r="8" spans="1:8" x14ac:dyDescent="0.2">
      <c r="A8" s="27" t="s">
        <v>123</v>
      </c>
      <c r="B8" s="5">
        <v>42573553.520000003</v>
      </c>
      <c r="C8" s="5">
        <v>10871447.65</v>
      </c>
      <c r="D8" s="5">
        <v>53445001.170000002</v>
      </c>
      <c r="E8" s="5">
        <v>37071961.439999998</v>
      </c>
      <c r="F8" s="5">
        <v>37061478.960000001</v>
      </c>
      <c r="G8" s="5">
        <v>16373039.73</v>
      </c>
    </row>
    <row r="9" spans="1:8" x14ac:dyDescent="0.2">
      <c r="A9" s="27" t="s">
        <v>91</v>
      </c>
      <c r="B9" s="5">
        <v>2501168.56</v>
      </c>
      <c r="C9" s="5">
        <v>319940.40000000002</v>
      </c>
      <c r="D9" s="5">
        <v>2821108.96</v>
      </c>
      <c r="E9" s="5">
        <v>1937751.95</v>
      </c>
      <c r="F9" s="5">
        <v>1937751.95</v>
      </c>
      <c r="G9" s="5">
        <v>883357.01</v>
      </c>
    </row>
    <row r="10" spans="1:8" x14ac:dyDescent="0.2">
      <c r="A10" s="27" t="s">
        <v>92</v>
      </c>
      <c r="B10" s="5">
        <v>64738769.109999999</v>
      </c>
      <c r="C10" s="5">
        <v>7624143.5499999998</v>
      </c>
      <c r="D10" s="5">
        <v>72362912.659999996</v>
      </c>
      <c r="E10" s="5">
        <v>49537972.369999997</v>
      </c>
      <c r="F10" s="5">
        <v>49097181.57</v>
      </c>
      <c r="G10" s="5">
        <v>22824940.289999999</v>
      </c>
    </row>
    <row r="11" spans="1:8" x14ac:dyDescent="0.2">
      <c r="A11" s="27" t="s">
        <v>93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</row>
    <row r="12" spans="1:8" x14ac:dyDescent="0.2">
      <c r="A12" s="27" t="s">
        <v>94</v>
      </c>
      <c r="B12" s="5">
        <v>162066232.33000001</v>
      </c>
      <c r="C12" s="5">
        <v>10495321.42</v>
      </c>
      <c r="D12" s="5">
        <v>172561553.75</v>
      </c>
      <c r="E12" s="5">
        <v>107538517.63</v>
      </c>
      <c r="F12" s="5">
        <v>107538517.63</v>
      </c>
      <c r="G12" s="5">
        <v>65023036.119999997</v>
      </c>
    </row>
    <row r="13" spans="1:8" x14ac:dyDescent="0.2">
      <c r="A13" s="27" t="s">
        <v>33</v>
      </c>
      <c r="B13" s="5">
        <v>12448166.390000001</v>
      </c>
      <c r="C13" s="5">
        <v>14616</v>
      </c>
      <c r="D13" s="5">
        <v>12462782.390000001</v>
      </c>
      <c r="E13" s="5">
        <v>7261472.9400000004</v>
      </c>
      <c r="F13" s="5">
        <v>7261146.6399999997</v>
      </c>
      <c r="G13" s="5">
        <v>5201309.45</v>
      </c>
    </row>
    <row r="14" spans="1:8" x14ac:dyDescent="0.2">
      <c r="A14" s="19"/>
      <c r="B14" s="5"/>
      <c r="C14" s="5"/>
      <c r="D14" s="5"/>
      <c r="E14" s="5"/>
      <c r="F14" s="5"/>
      <c r="G14" s="5"/>
      <c r="H14"/>
    </row>
    <row r="15" spans="1:8" x14ac:dyDescent="0.2">
      <c r="A15" s="18" t="s">
        <v>95</v>
      </c>
      <c r="B15" s="5">
        <v>181682720.66999999</v>
      </c>
      <c r="C15" s="5">
        <v>-3388262.85</v>
      </c>
      <c r="D15" s="5">
        <v>178294457.81999999</v>
      </c>
      <c r="E15" s="5">
        <v>65396470.109999999</v>
      </c>
      <c r="F15" s="5">
        <v>65396796.409999996</v>
      </c>
      <c r="G15" s="5">
        <v>112897987.70999999</v>
      </c>
    </row>
    <row r="16" spans="1:8" x14ac:dyDescent="0.2">
      <c r="A16" s="27" t="s">
        <v>96</v>
      </c>
      <c r="B16" s="5">
        <v>14885979.01</v>
      </c>
      <c r="C16" s="5">
        <v>0</v>
      </c>
      <c r="D16" s="5">
        <v>14885979.01</v>
      </c>
      <c r="E16" s="5">
        <v>8814830.8900000006</v>
      </c>
      <c r="F16" s="5">
        <v>8814830.8900000006</v>
      </c>
      <c r="G16" s="5">
        <v>6071148.1200000001</v>
      </c>
    </row>
    <row r="17" spans="1:8" x14ac:dyDescent="0.2">
      <c r="A17" s="27" t="s">
        <v>97</v>
      </c>
      <c r="B17" s="5">
        <v>135166491.55000001</v>
      </c>
      <c r="C17" s="5">
        <v>-5210597.49</v>
      </c>
      <c r="D17" s="5">
        <v>129955894.06</v>
      </c>
      <c r="E17" s="5">
        <v>33297067.390000001</v>
      </c>
      <c r="F17" s="5">
        <v>33297067.390000001</v>
      </c>
      <c r="G17" s="5">
        <v>96658826.670000002</v>
      </c>
    </row>
    <row r="18" spans="1:8" x14ac:dyDescent="0.2">
      <c r="A18" s="27" t="s">
        <v>98</v>
      </c>
      <c r="B18" s="5">
        <v>772412.57</v>
      </c>
      <c r="C18" s="5">
        <v>0</v>
      </c>
      <c r="D18" s="5">
        <v>772412.57</v>
      </c>
      <c r="E18" s="5">
        <v>543118.23</v>
      </c>
      <c r="F18" s="5">
        <v>543444.53</v>
      </c>
      <c r="G18" s="5">
        <v>229294.34</v>
      </c>
    </row>
    <row r="19" spans="1:8" x14ac:dyDescent="0.2">
      <c r="A19" s="27" t="s">
        <v>99</v>
      </c>
      <c r="B19" s="5">
        <v>2075560.95</v>
      </c>
      <c r="C19" s="5">
        <v>0</v>
      </c>
      <c r="D19" s="5">
        <v>2075560.95</v>
      </c>
      <c r="E19" s="5">
        <v>1353554.93</v>
      </c>
      <c r="F19" s="5">
        <v>1353554.93</v>
      </c>
      <c r="G19" s="5">
        <v>722006.02</v>
      </c>
    </row>
    <row r="20" spans="1:8" x14ac:dyDescent="0.2">
      <c r="A20" s="27" t="s">
        <v>100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</row>
    <row r="21" spans="1:8" x14ac:dyDescent="0.2">
      <c r="A21" s="27" t="s">
        <v>101</v>
      </c>
      <c r="B21" s="5">
        <v>1645807.57</v>
      </c>
      <c r="C21" s="5">
        <v>0</v>
      </c>
      <c r="D21" s="5">
        <v>1645807.57</v>
      </c>
      <c r="E21" s="5">
        <v>956697.09</v>
      </c>
      <c r="F21" s="5">
        <v>956697.09</v>
      </c>
      <c r="G21" s="5">
        <v>689110.48</v>
      </c>
    </row>
    <row r="22" spans="1:8" x14ac:dyDescent="0.2">
      <c r="A22" s="27" t="s">
        <v>102</v>
      </c>
      <c r="B22" s="5">
        <v>27136469.02</v>
      </c>
      <c r="C22" s="5">
        <v>1822334.64</v>
      </c>
      <c r="D22" s="5">
        <v>28958803.66</v>
      </c>
      <c r="E22" s="5">
        <v>20431201.579999998</v>
      </c>
      <c r="F22" s="5">
        <v>20431201.579999998</v>
      </c>
      <c r="G22" s="5">
        <v>8527602.0800000001</v>
      </c>
    </row>
    <row r="23" spans="1:8" x14ac:dyDescent="0.2">
      <c r="A23" s="19"/>
      <c r="B23" s="5"/>
      <c r="C23" s="5"/>
      <c r="D23" s="5"/>
      <c r="E23" s="5"/>
      <c r="F23" s="5"/>
      <c r="G23" s="5"/>
      <c r="H23"/>
    </row>
    <row r="24" spans="1:8" x14ac:dyDescent="0.2">
      <c r="A24" s="18" t="s">
        <v>103</v>
      </c>
      <c r="B24" s="5">
        <v>15812176.83</v>
      </c>
      <c r="C24" s="5">
        <v>1001485</v>
      </c>
      <c r="D24" s="5">
        <v>16813661.829999998</v>
      </c>
      <c r="E24" s="5">
        <v>10503134.619999999</v>
      </c>
      <c r="F24" s="5">
        <v>10503134.619999999</v>
      </c>
      <c r="G24" s="5">
        <v>6310527.21</v>
      </c>
    </row>
    <row r="25" spans="1:8" x14ac:dyDescent="0.2">
      <c r="A25" s="27" t="s">
        <v>104</v>
      </c>
      <c r="B25" s="5">
        <v>4608942.8600000003</v>
      </c>
      <c r="C25" s="5">
        <v>122400.03</v>
      </c>
      <c r="D25" s="5">
        <v>4731342.8899999997</v>
      </c>
      <c r="E25" s="5">
        <v>2783110.77</v>
      </c>
      <c r="F25" s="5">
        <v>2783110.77</v>
      </c>
      <c r="G25" s="5">
        <v>1948232.12</v>
      </c>
    </row>
    <row r="26" spans="1:8" x14ac:dyDescent="0.2">
      <c r="A26" s="27" t="s">
        <v>105</v>
      </c>
      <c r="B26" s="5">
        <v>5673702.5300000003</v>
      </c>
      <c r="C26" s="5">
        <v>799757.5</v>
      </c>
      <c r="D26" s="5">
        <v>6473460.0300000003</v>
      </c>
      <c r="E26" s="5">
        <v>4158916.73</v>
      </c>
      <c r="F26" s="5">
        <v>4158916.73</v>
      </c>
      <c r="G26" s="5">
        <v>2314543.2999999998</v>
      </c>
    </row>
    <row r="27" spans="1:8" x14ac:dyDescent="0.2">
      <c r="A27" s="27" t="s">
        <v>106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</row>
    <row r="28" spans="1:8" x14ac:dyDescent="0.2">
      <c r="A28" s="27" t="s">
        <v>107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</row>
    <row r="29" spans="1:8" x14ac:dyDescent="0.2">
      <c r="A29" s="27" t="s">
        <v>108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</row>
    <row r="30" spans="1:8" x14ac:dyDescent="0.2">
      <c r="A30" s="27" t="s">
        <v>109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</row>
    <row r="31" spans="1:8" x14ac:dyDescent="0.2">
      <c r="A31" s="27" t="s">
        <v>110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</row>
    <row r="32" spans="1:8" x14ac:dyDescent="0.2">
      <c r="A32" s="27" t="s">
        <v>111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</row>
    <row r="33" spans="1:8" x14ac:dyDescent="0.2">
      <c r="A33" s="27" t="s">
        <v>112</v>
      </c>
      <c r="B33" s="5">
        <v>5529531.4400000004</v>
      </c>
      <c r="C33" s="5">
        <v>79327.47</v>
      </c>
      <c r="D33" s="5">
        <v>5608858.9100000001</v>
      </c>
      <c r="E33" s="5">
        <v>3561107.12</v>
      </c>
      <c r="F33" s="5">
        <v>3561107.12</v>
      </c>
      <c r="G33" s="5">
        <v>2047751.79</v>
      </c>
    </row>
    <row r="34" spans="1:8" x14ac:dyDescent="0.2">
      <c r="A34" s="19"/>
      <c r="B34" s="5"/>
      <c r="C34" s="5"/>
      <c r="D34" s="5"/>
      <c r="E34" s="5"/>
      <c r="F34" s="5"/>
      <c r="G34" s="5"/>
      <c r="H34"/>
    </row>
    <row r="35" spans="1:8" x14ac:dyDescent="0.2">
      <c r="A35" s="18" t="s">
        <v>113</v>
      </c>
      <c r="B35" s="5">
        <v>9974276.2599999998</v>
      </c>
      <c r="C35" s="5">
        <v>1200000</v>
      </c>
      <c r="D35" s="5">
        <v>11174276.26</v>
      </c>
      <c r="E35" s="5">
        <v>11056440.529999999</v>
      </c>
      <c r="F35" s="5">
        <v>11056440.529999999</v>
      </c>
      <c r="G35" s="5">
        <v>117835.73</v>
      </c>
    </row>
    <row r="36" spans="1:8" x14ac:dyDescent="0.2">
      <c r="A36" s="27" t="s">
        <v>114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</row>
    <row r="37" spans="1:8" ht="22.5" x14ac:dyDescent="0.2">
      <c r="A37" s="27" t="s">
        <v>115</v>
      </c>
      <c r="B37" s="5">
        <v>9974276.2599999998</v>
      </c>
      <c r="C37" s="5">
        <v>1200000</v>
      </c>
      <c r="D37" s="5">
        <v>11174276.26</v>
      </c>
      <c r="E37" s="5">
        <v>11056440.529999999</v>
      </c>
      <c r="F37" s="5">
        <v>11056440.529999999</v>
      </c>
      <c r="G37" s="5">
        <v>117835.73</v>
      </c>
    </row>
    <row r="38" spans="1:8" x14ac:dyDescent="0.2">
      <c r="A38" s="27" t="s">
        <v>116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</row>
    <row r="39" spans="1:8" x14ac:dyDescent="0.2">
      <c r="A39" s="27" t="s">
        <v>117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</row>
    <row r="40" spans="1:8" x14ac:dyDescent="0.2">
      <c r="A40" s="19"/>
      <c r="B40" s="5"/>
      <c r="C40" s="5"/>
      <c r="D40" s="5"/>
      <c r="E40" s="5"/>
      <c r="F40" s="5"/>
      <c r="G40" s="5"/>
    </row>
    <row r="41" spans="1:8" x14ac:dyDescent="0.2">
      <c r="A41" s="21" t="s">
        <v>125</v>
      </c>
      <c r="B41" s="11">
        <v>497816150.88</v>
      </c>
      <c r="C41" s="11">
        <v>37252691.170000002</v>
      </c>
      <c r="D41" s="11">
        <v>535068842.05000001</v>
      </c>
      <c r="E41" s="11">
        <v>294373045.38999999</v>
      </c>
      <c r="F41" s="11">
        <v>293921772.11000001</v>
      </c>
      <c r="G41" s="11">
        <v>240695796.66</v>
      </c>
    </row>
    <row r="50" spans="1:7" x14ac:dyDescent="0.2">
      <c r="A50" s="45" t="s">
        <v>178</v>
      </c>
      <c r="B50" s="45"/>
      <c r="C50"/>
      <c r="D50" s="46" t="s">
        <v>188</v>
      </c>
      <c r="E50" s="46"/>
      <c r="F50" s="46"/>
      <c r="G50" s="46"/>
    </row>
    <row r="51" spans="1:7" x14ac:dyDescent="0.2">
      <c r="A51" s="46" t="s">
        <v>180</v>
      </c>
      <c r="B51" s="46"/>
      <c r="C51"/>
      <c r="D51" s="46" t="s">
        <v>181</v>
      </c>
      <c r="E51" s="46"/>
      <c r="F51" s="46"/>
      <c r="G51" s="46"/>
    </row>
    <row r="52" spans="1:7" x14ac:dyDescent="0.2">
      <c r="A52"/>
      <c r="B52"/>
      <c r="C52"/>
      <c r="D52" s="44"/>
      <c r="E52" s="44"/>
      <c r="F52" s="44"/>
    </row>
    <row r="54" spans="1:7" x14ac:dyDescent="0.2">
      <c r="A54" s="1" t="s">
        <v>189</v>
      </c>
    </row>
    <row r="55" spans="1:7" x14ac:dyDescent="0.2">
      <c r="A55" s="1" t="s">
        <v>190</v>
      </c>
    </row>
  </sheetData>
  <sheetProtection formatCells="0" formatColumns="0" formatRows="0" autoFilter="0"/>
  <mergeCells count="6">
    <mergeCell ref="G2:G3"/>
    <mergeCell ref="A1:G1"/>
    <mergeCell ref="A50:B50"/>
    <mergeCell ref="D50:G50"/>
    <mergeCell ref="A51:B51"/>
    <mergeCell ref="D51:G51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Tes-memo</cp:lastModifiedBy>
  <cp:revision/>
  <cp:lastPrinted>2025-11-07T16:11:40Z</cp:lastPrinted>
  <dcterms:created xsi:type="dcterms:W3CDTF">2014-02-10T03:37:14Z</dcterms:created>
  <dcterms:modified xsi:type="dcterms:W3CDTF">2025-11-07T16:14:59Z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