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4973FE8C-284E-4E55-9D40-FAD1AE02E7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<sst xmlns="http://schemas.openxmlformats.org/spreadsheetml/2006/main" count="52" uniqueCount="44">
  <si>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</si>
  <si>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</si>
  <si>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</si>
  <si>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</si>
  <si>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</si>
  <si>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</si>
  <si>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</si>
  <si>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</si>
  <si>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</si>
  <si>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</si>
  <si>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</si>
  <si>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</si>
  <si>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</si>
  <si>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</si>
  <si>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</si>
  <si>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</si>
  <si>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</si>
  <si>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</si>
  <si>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</si>
  <si>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</si>
  <si>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</si>
  <si>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</si>
  <si>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</si>
  <si>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</si>
  <si>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</si>
  <si>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</si>
  <si>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</si>
  <si>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</si>
  <si>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</si>
  <si>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</si>
  <si>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</si>
  <si>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</si>
  <si>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</si>
  <si>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</si>
  <si>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</si>
  <si>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SEPTIEMBRE DEL 2020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</si>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</sst>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showGridLines="0" tabSelected="1" zoomScaleNormal="100" workbookViewId="0">
      <selection activeCell="N14" sqref="N14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459559203.23000002</v>
      </c>
      <c r="C3" s="19">
        <f t="shared" ref="C3:D3" si="0">SUM(C4:C13)</f>
        <v>273469909.02999997</v>
      </c>
      <c r="D3" s="2">
        <f t="shared" si="0"/>
        <v>234460089.31</v>
      </c>
    </row>
    <row r="4" spans="1:4" x14ac:dyDescent="0.2">
      <c r="A4" s="14" t="s">
        <v>1</v>
      </c>
      <c r="B4" s="20">
        <v>23997995</v>
      </c>
      <c r="C4" s="20">
        <v>21396826.899999999</v>
      </c>
      <c r="D4" s="3">
        <v>21396507.18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6500000</v>
      </c>
      <c r="C6" s="20">
        <v>1156513.03</v>
      </c>
      <c r="D6" s="3">
        <v>1019013.03</v>
      </c>
    </row>
    <row r="7" spans="1:4" x14ac:dyDescent="0.2">
      <c r="A7" s="14" t="s">
        <v>4</v>
      </c>
      <c r="B7" s="20">
        <v>9662482.0899999999</v>
      </c>
      <c r="C7" s="20">
        <v>5203171.1900000004</v>
      </c>
      <c r="D7" s="3">
        <v>5908999.04</v>
      </c>
    </row>
    <row r="8" spans="1:4" x14ac:dyDescent="0.2">
      <c r="A8" s="14" t="s">
        <v>5</v>
      </c>
      <c r="B8" s="20">
        <v>11410000</v>
      </c>
      <c r="C8" s="20">
        <v>9676942.3399999999</v>
      </c>
      <c r="D8" s="3">
        <v>9484167.1099999994</v>
      </c>
    </row>
    <row r="9" spans="1:4" x14ac:dyDescent="0.2">
      <c r="A9" s="14" t="s">
        <v>6</v>
      </c>
      <c r="B9" s="20">
        <v>2895007</v>
      </c>
      <c r="C9" s="20">
        <v>2446041.85</v>
      </c>
      <c r="D9" s="3">
        <v>2432565.29</v>
      </c>
    </row>
    <row r="10" spans="1:4" x14ac:dyDescent="0.2">
      <c r="A10" s="14" t="s">
        <v>7</v>
      </c>
      <c r="B10" s="20">
        <v>1</v>
      </c>
      <c r="C10" s="20">
        <v>0</v>
      </c>
      <c r="D10" s="3">
        <v>0</v>
      </c>
    </row>
    <row r="11" spans="1:4" x14ac:dyDescent="0.2">
      <c r="A11" s="14" t="s">
        <v>8</v>
      </c>
      <c r="B11" s="20">
        <v>367182544.38999999</v>
      </c>
      <c r="C11" s="20">
        <v>233590413.72</v>
      </c>
      <c r="D11" s="3">
        <v>194218837.66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37911173.75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459559203.23000002</v>
      </c>
      <c r="C14" s="21">
        <f t="shared" ref="C14:D14" si="1">SUM(C15:C23)</f>
        <v>208441714.55000001</v>
      </c>
      <c r="D14" s="4">
        <f t="shared" si="1"/>
        <v>207726108.31</v>
      </c>
    </row>
    <row r="15" spans="1:4" x14ac:dyDescent="0.2">
      <c r="A15" s="14" t="s">
        <v>12</v>
      </c>
      <c r="B15" s="20">
        <v>160554021.98000002</v>
      </c>
      <c r="C15" s="20">
        <v>85743757.650000006</v>
      </c>
      <c r="D15" s="3">
        <v>85663760.730000004</v>
      </c>
    </row>
    <row r="16" spans="1:4" x14ac:dyDescent="0.2">
      <c r="A16" s="14" t="s">
        <v>13</v>
      </c>
      <c r="B16" s="20">
        <v>16774322.43</v>
      </c>
      <c r="C16" s="20">
        <v>9362728.3499999996</v>
      </c>
      <c r="D16" s="3">
        <v>8939561.0299999993</v>
      </c>
    </row>
    <row r="17" spans="1:4" x14ac:dyDescent="0.2">
      <c r="A17" s="14" t="s">
        <v>14</v>
      </c>
      <c r="B17" s="20">
        <v>76323552.879999995</v>
      </c>
      <c r="C17" s="20">
        <v>45960404.030000001</v>
      </c>
      <c r="D17" s="3">
        <v>45748326.030000001</v>
      </c>
    </row>
    <row r="18" spans="1:4" x14ac:dyDescent="0.2">
      <c r="A18" s="14" t="s">
        <v>9</v>
      </c>
      <c r="B18" s="20">
        <v>20041537.859999999</v>
      </c>
      <c r="C18" s="20">
        <v>20019533.509999998</v>
      </c>
      <c r="D18" s="3">
        <v>20019169.509999998</v>
      </c>
    </row>
    <row r="19" spans="1:4" x14ac:dyDescent="0.2">
      <c r="A19" s="14" t="s">
        <v>15</v>
      </c>
      <c r="B19" s="20">
        <v>6207279.0099999998</v>
      </c>
      <c r="C19" s="20">
        <v>7256651.5</v>
      </c>
      <c r="D19" s="3">
        <v>7256651.5</v>
      </c>
    </row>
    <row r="20" spans="1:4" x14ac:dyDescent="0.2">
      <c r="A20" s="14" t="s">
        <v>16</v>
      </c>
      <c r="B20" s="20">
        <v>175274932.07000002</v>
      </c>
      <c r="C20" s="20">
        <v>36687423.890000001</v>
      </c>
      <c r="D20" s="3">
        <v>36687423.890000001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3507800</v>
      </c>
      <c r="C22" s="20">
        <v>3411215.62</v>
      </c>
      <c r="D22" s="3">
        <v>3411215.62</v>
      </c>
    </row>
    <row r="23" spans="1:4" x14ac:dyDescent="0.2">
      <c r="A23" s="14" t="s">
        <v>19</v>
      </c>
      <c r="B23" s="20">
        <v>875757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65028194.479999959</v>
      </c>
      <c r="D24" s="5">
        <f>D3-D14</f>
        <v>26733981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194289367.08999991</v>
      </c>
      <c r="C27" s="19">
        <f>SUM(C28:C34)</f>
        <v>124204300.09000006</v>
      </c>
      <c r="D27" s="2">
        <f>SUM(D28:D34)</f>
        <v>123968583.79000008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194289367.08999991</v>
      </c>
      <c r="C31" s="23">
        <v>124204300.09000006</v>
      </c>
      <c r="D31" s="16">
        <v>123855259.67000008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113324.12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265269836.13999993</v>
      </c>
      <c r="C35" s="24">
        <f>SUM(C36:C38)</f>
        <v>84237414.459999979</v>
      </c>
      <c r="D35" s="17">
        <f>SUM(D36:D38)</f>
        <v>83757524.519999981</v>
      </c>
    </row>
    <row r="36" spans="1:4" x14ac:dyDescent="0.2">
      <c r="A36" s="11" t="s">
        <v>30</v>
      </c>
      <c r="B36" s="23">
        <v>7389045.4499999993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257880790.68999994</v>
      </c>
      <c r="C37" s="23">
        <v>84237414.459999979</v>
      </c>
      <c r="D37" s="16">
        <v>83757524.519999981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459559203.22999984</v>
      </c>
      <c r="C39" s="25">
        <f t="shared" ref="C39:D39" si="2">C27+C35</f>
        <v>208441714.55000004</v>
      </c>
      <c r="D39" s="18">
        <f t="shared" si="2"/>
        <v>207726108.31000006</v>
      </c>
    </row>
    <row r="50" spans="1:5" ht="15" x14ac:dyDescent="0.25">
      <c r="A50" t="s">
        <v>36</v>
      </c>
      <c r="B50"/>
      <c r="C50" t="s">
        <v>37</v>
      </c>
      <c r="D50"/>
      <c r="E50" s="31"/>
    </row>
    <row r="51" spans="1:5" ht="15" x14ac:dyDescent="0.25">
      <c r="A51" t="s">
        <v>38</v>
      </c>
      <c r="B51"/>
      <c r="C51" t="s">
        <v>39</v>
      </c>
      <c r="D51"/>
      <c r="E51" s="31"/>
    </row>
    <row r="52" spans="1:5" ht="15" x14ac:dyDescent="0.25">
      <c r="A52" t="s">
        <v>40</v>
      </c>
      <c r="B52"/>
      <c r="C52" t="s">
        <v>41</v>
      </c>
      <c r="D52"/>
      <c r="E52" s="31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2.75" x14ac:dyDescent="0.2">
      <c r="A63" s="32" t="s">
        <v>42</v>
      </c>
      <c r="B63" s="32"/>
      <c r="C63" s="32"/>
      <c r="D63" s="32"/>
      <c r="E63" s="32"/>
    </row>
    <row r="64" spans="1:5" ht="12.75" x14ac:dyDescent="0.2">
      <c r="A64" s="32" t="s">
        <v>43</v>
      </c>
      <c r="B64" s="32"/>
      <c r="C64" s="32"/>
      <c r="D64" s="32"/>
      <c r="E64" s="32"/>
    </row>
  </sheetData>
  <mergeCells count="3">
    <mergeCell ref="A1:D1"/>
    <mergeCell ref="A63:E63"/>
    <mergeCell ref="A64:E64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2020-10-28T16:50:29Z</cp:lastPrinted>
  <dcterms:created xsi:type="dcterms:W3CDTF">2017-12-20T04:54:53Z</dcterms:created>
  <dcterms:modified xsi:type="dcterms:W3CDTF">2020-10-28T16:51:30Z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