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Egresos 31\Desktop\ruth2024\"/>
    </mc:Choice>
  </mc:AlternateContent>
  <xr:revisionPtr revIDLastSave="0" documentId="13_ncr:1_{C01202F2-25B4-48E6-A60A-50EF9A5BBDC0}" xr6:coauthVersionLast="47" xr6:coauthVersionMax="47" xr10:uidLastSave="{00000000-0000-0000-0000-000000000000}"/>
  <bookViews>
    <workbookView xWindow="3930" yWindow="3930" windowWidth="21600" windowHeight="11385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<sst xmlns="http://schemas.openxmlformats.org/spreadsheetml/2006/main" count="50" uniqueCount="42">
  <si>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</si>
  <si>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</si>
  <si>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</si>
  <si>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</si>
  <si>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</si>
  <si>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</si>
  <si>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</si>
  <si>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</si>
  <si>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</si>
  <si>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</si>
  <si>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</si>
  <si>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</si>
  <si>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</si>
  <si>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</si>
  <si>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</si>
  <si>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</si>
  <si>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</si>
  <si>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</si>
  <si>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</si>
  <si>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</si>
  <si>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</si>
  <si>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</si>
  <si>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</si>
  <si>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</si>
  <si>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</si>
  <si>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</si>
  <si>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</si>
  <si>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</si>
  <si>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</si>
  <si>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</si>
  <si>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</si>
  <si>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</si>
  <si>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</si>
  <si>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</si>
  <si>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</si>
  <si>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31 DE MARZO DEL 2024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</si>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</sst>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showGridLines="0" tabSelected="1" zoomScaleNormal="100" workbookViewId="0">
      <selection activeCell="B20" sqref="B20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555318172.27999997</v>
      </c>
      <c r="C3" s="19">
        <f t="shared" ref="C3:D3" si="0">SUM(C4:C13)</f>
        <v>140044355.89000002</v>
      </c>
      <c r="D3" s="2">
        <f t="shared" si="0"/>
        <v>138758165.44</v>
      </c>
    </row>
    <row r="4" spans="1:5" x14ac:dyDescent="0.2">
      <c r="A4" s="14" t="s">
        <v>5</v>
      </c>
      <c r="B4" s="20">
        <v>57180626</v>
      </c>
      <c r="C4" s="20">
        <v>23606278.68</v>
      </c>
      <c r="D4" s="3">
        <v>23606278.68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8399301</v>
      </c>
      <c r="C6" s="20">
        <v>739200</v>
      </c>
      <c r="D6" s="3">
        <v>739200</v>
      </c>
      <c r="E6" s="29"/>
    </row>
    <row r="7" spans="1:5" x14ac:dyDescent="0.2">
      <c r="A7" s="14" t="s">
        <v>8</v>
      </c>
      <c r="B7" s="20">
        <v>9989370</v>
      </c>
      <c r="C7" s="20">
        <v>2998657.69</v>
      </c>
      <c r="D7" s="3">
        <v>2998657.69</v>
      </c>
      <c r="E7" s="29"/>
    </row>
    <row r="8" spans="1:5" x14ac:dyDescent="0.2">
      <c r="A8" s="14" t="s">
        <v>9</v>
      </c>
      <c r="B8" s="20">
        <v>11541274</v>
      </c>
      <c r="C8" s="20">
        <v>5321386.3899999997</v>
      </c>
      <c r="D8" s="3">
        <v>4035195.94</v>
      </c>
      <c r="E8" s="29"/>
    </row>
    <row r="9" spans="1:5" x14ac:dyDescent="0.2">
      <c r="A9" s="14" t="s">
        <v>10</v>
      </c>
      <c r="B9" s="20">
        <v>3618421</v>
      </c>
      <c r="C9" s="20">
        <v>1311035.6200000001</v>
      </c>
      <c r="D9" s="3">
        <v>1315135.6200000001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320362484</v>
      </c>
      <c r="C11" s="20">
        <v>91554385.140000001</v>
      </c>
      <c r="D11" s="3">
        <v>91554385.140000001</v>
      </c>
      <c r="E11" s="29"/>
    </row>
    <row r="12" spans="1:5" x14ac:dyDescent="0.2">
      <c r="A12" s="14" t="s">
        <v>13</v>
      </c>
      <c r="B12" s="20">
        <v>25456340</v>
      </c>
      <c r="C12" s="20">
        <v>14323790.369999999</v>
      </c>
      <c r="D12" s="3">
        <v>14509312.369999999</v>
      </c>
      <c r="E12" s="29"/>
    </row>
    <row r="13" spans="1:5" x14ac:dyDescent="0.2">
      <c r="A13" s="14" t="s">
        <v>14</v>
      </c>
      <c r="B13" s="20">
        <v>118770356.28</v>
      </c>
      <c r="C13" s="20">
        <v>189622</v>
      </c>
      <c r="D13" s="3">
        <v>0</v>
      </c>
      <c r="E13" s="30"/>
    </row>
    <row r="14" spans="1:5" x14ac:dyDescent="0.2">
      <c r="A14" s="7" t="s">
        <v>15</v>
      </c>
      <c r="B14" s="21">
        <f>SUM(B15:B23)</f>
        <v>555318172.27999997</v>
      </c>
      <c r="C14" s="21">
        <f t="shared" ref="C14:D14" si="1">SUM(C15:C23)</f>
        <v>133723088.28999999</v>
      </c>
      <c r="D14" s="4">
        <f t="shared" si="1"/>
        <v>131864676.41999999</v>
      </c>
    </row>
    <row r="15" spans="1:5" x14ac:dyDescent="0.2">
      <c r="A15" s="14" t="s">
        <v>16</v>
      </c>
      <c r="B15" s="20">
        <v>172408612.56999999</v>
      </c>
      <c r="C15" s="20">
        <v>38201482.380000003</v>
      </c>
      <c r="D15" s="3">
        <v>37018969.109999992</v>
      </c>
      <c r="E15" s="30"/>
    </row>
    <row r="16" spans="1:5" x14ac:dyDescent="0.2">
      <c r="A16" s="14" t="s">
        <v>17</v>
      </c>
      <c r="B16" s="20">
        <v>20923821.43</v>
      </c>
      <c r="C16" s="20">
        <v>3477825.1199999996</v>
      </c>
      <c r="D16" s="3">
        <v>3465646.7199999997</v>
      </c>
      <c r="E16" s="29"/>
    </row>
    <row r="17" spans="1:5" x14ac:dyDescent="0.2">
      <c r="A17" s="14" t="s">
        <v>18</v>
      </c>
      <c r="B17" s="20">
        <v>94786254.070000008</v>
      </c>
      <c r="C17" s="20">
        <v>15741375.49</v>
      </c>
      <c r="D17" s="3">
        <v>15077655.290000001</v>
      </c>
      <c r="E17" s="30"/>
    </row>
    <row r="18" spans="1:5" x14ac:dyDescent="0.2">
      <c r="A18" s="14" t="s">
        <v>13</v>
      </c>
      <c r="B18" s="20">
        <v>41924296.299999997</v>
      </c>
      <c r="C18" s="20">
        <v>11131676.370000001</v>
      </c>
      <c r="D18" s="3">
        <v>11131676.370000001</v>
      </c>
      <c r="E18" s="29"/>
    </row>
    <row r="19" spans="1:5" x14ac:dyDescent="0.2">
      <c r="A19" s="14" t="s">
        <v>19</v>
      </c>
      <c r="B19" s="20">
        <v>7611000</v>
      </c>
      <c r="C19" s="20">
        <v>3040725</v>
      </c>
      <c r="D19" s="3">
        <v>3040725</v>
      </c>
      <c r="E19" s="30"/>
    </row>
    <row r="20" spans="1:5" x14ac:dyDescent="0.2">
      <c r="A20" s="14" t="s">
        <v>20</v>
      </c>
      <c r="B20" s="20">
        <v>213914187.91</v>
      </c>
      <c r="C20" s="20">
        <v>62130003.93</v>
      </c>
      <c r="D20" s="3">
        <v>62130003.93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3150000</v>
      </c>
      <c r="C22" s="20">
        <v>0</v>
      </c>
      <c r="D22" s="3">
        <v>0</v>
      </c>
      <c r="E22" s="29"/>
    </row>
    <row r="23" spans="1:5" x14ac:dyDescent="0.2">
      <c r="A23" s="14" t="s">
        <v>23</v>
      </c>
      <c r="B23" s="20">
        <v>600000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6321267.6000000238</v>
      </c>
      <c r="D24" s="5">
        <f>D3-D14</f>
        <v>6893489.0200000107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274762894.49000001</v>
      </c>
      <c r="C27" s="19">
        <f>SUM(C28:C34)</f>
        <v>64246777.389999993</v>
      </c>
      <c r="D27" s="2">
        <f>SUM(D28:D34)</f>
        <v>64818998.810000002</v>
      </c>
    </row>
    <row r="28" spans="1:5" x14ac:dyDescent="0.2">
      <c r="A28" s="11" t="s">
        <v>26</v>
      </c>
      <c r="B28" s="23">
        <v>-91247172</v>
      </c>
      <c r="C28" s="23">
        <v>-18922405.829999998</v>
      </c>
      <c r="D28" s="16">
        <v>-21286788.489999998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90728992</v>
      </c>
      <c r="C31" s="23">
        <v>31223933.779999994</v>
      </c>
      <c r="D31" s="16">
        <v>31945648.859999999</v>
      </c>
      <c r="E31" s="31"/>
    </row>
    <row r="32" spans="1:5" x14ac:dyDescent="0.2">
      <c r="A32" s="11" t="s">
        <v>30</v>
      </c>
      <c r="B32" s="23">
        <v>137008133.15000001</v>
      </c>
      <c r="C32" s="23">
        <v>47672271.119999997</v>
      </c>
      <c r="D32" s="16">
        <v>49620256.859999999</v>
      </c>
      <c r="E32" s="31"/>
    </row>
    <row r="33" spans="1:5" x14ac:dyDescent="0.2">
      <c r="A33" s="11" t="s">
        <v>31</v>
      </c>
      <c r="B33" s="23">
        <v>138272941.34</v>
      </c>
      <c r="C33" s="23">
        <v>4272978.32</v>
      </c>
      <c r="D33" s="16">
        <v>4539881.5800000019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x14ac:dyDescent="0.2">
      <c r="A35" s="12" t="s">
        <v>33</v>
      </c>
      <c r="B35" s="24">
        <f>SUM(B36:B38)</f>
        <v>-276181274.49000001</v>
      </c>
      <c r="C35" s="24">
        <f>SUM(C36:C38)</f>
        <v>-57925509.790000007</v>
      </c>
      <c r="D35" s="17">
        <f>SUM(D36:D38)</f>
        <v>-57925509.790000007</v>
      </c>
    </row>
    <row r="36" spans="1:5" x14ac:dyDescent="0.2">
      <c r="A36" s="11" t="s">
        <v>30</v>
      </c>
      <c r="B36" s="23">
        <v>-208692753.25</v>
      </c>
      <c r="C36" s="23">
        <v>-47435603.810000002</v>
      </c>
      <c r="D36" s="16">
        <v>-47435603.810000002</v>
      </c>
    </row>
    <row r="37" spans="1:5" x14ac:dyDescent="0.2">
      <c r="A37" s="11" t="s">
        <v>31</v>
      </c>
      <c r="B37" s="23">
        <v>-67488521.239999995</v>
      </c>
      <c r="C37" s="23">
        <v>-10489905.98</v>
      </c>
      <c r="D37" s="16">
        <v>-10489905.98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-1418380</v>
      </c>
      <c r="C39" s="25">
        <f t="shared" ref="C39:D39" si="2">C27+C35</f>
        <v>6321267.5999999866</v>
      </c>
      <c r="D39" s="18">
        <f t="shared" si="2"/>
        <v>6893489.0199999958</v>
      </c>
    </row>
    <row r="57" spans="1:4" ht="15" x14ac:dyDescent="0.25">
      <c r="A57" s="1" t="s">
        <v>36</v>
      </c>
      <c r="B57"/>
      <c r="C57" s="1" t="s">
        <v>37</v>
      </c>
      <c r="D57"/>
    </row>
    <row r="58" spans="1:4" ht="15" x14ac:dyDescent="0.25">
      <c r="A58" t="s">
        <v>38</v>
      </c>
      <c r="B58"/>
      <c r="C58" t="s">
        <v>39</v>
      </c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 t="s">
        <v>40</v>
      </c>
      <c r="B62"/>
      <c r="C62"/>
      <c r="D62"/>
    </row>
    <row r="63" spans="1:4" ht="15" x14ac:dyDescent="0.25">
      <c r="A63" t="s">
        <v>41</v>
      </c>
      <c r="B63"/>
      <c r="C63"/>
      <c r="D63"/>
    </row>
  </sheetData>
  <mergeCells count="1">
    <mergeCell ref="A1:D1"/>
  </mergeCells>
  <pageMargins left="0.78740157480314965" right="0.70866141732283472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revision/>
  <cp:lastPrinted>2024-04-28T00:41:19Z</cp:lastPrinted>
  <dcterms:created xsi:type="dcterms:W3CDTF">2017-12-20T04:54:53Z</dcterms:created>
  <dcterms:modified xsi:type="dcterms:W3CDTF">2024-04-28T00:45:10Z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