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Egresos 31\Desktop\012026\"/>
    </mc:Choice>
  </mc:AlternateContent>
  <xr:revisionPtr revIDLastSave="0" documentId="13_ncr:1_{1C683D58-164C-40A5-AAFD-2051697A41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F" sheetId="1" r:id="rId1"/>
  </sheets>
  <definedNames>
    <definedName name="_xlnm.Print_Area" localSheetId="0">FFF!$A$1:$D$41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" l="1"/>
  <c r="D27" i="1"/>
  <c r="B35" i="1"/>
  <c r="B27" i="1"/>
  <c r="C35" i="1" l="1"/>
  <c r="D39" i="1"/>
  <c r="B39" i="1"/>
  <c r="D14" i="1"/>
  <c r="C14" i="1"/>
  <c r="D3" i="1"/>
  <c r="C3" i="1"/>
  <c r="B14" i="1"/>
  <c r="B3" i="1"/>
  <c r="C27" i="1" l="1"/>
  <c r="C39" i="1" s="1"/>
  <c r="C24" i="1"/>
  <c r="D24" i="1"/>
  <c r="B24" i="1"/>
</calcChain>
</file>

<file path=xl/sharedStrings.xml><?xml version="1.0" encoding="utf-8"?>
<sst xmlns="http://schemas.openxmlformats.org/spreadsheetml/2006/main" count="50" uniqueCount="42">
  <si>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</si>
  <si>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</si>
  <si>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</si>
  <si>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</si>
  <si>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</si>
  <si>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</si>
  <si>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</si>
  <si>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</si>
  <si>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</si>
  <si>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</si>
  <si>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</si>
  <si>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</si>
  <si>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</si>
  <si>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</si>
  <si>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</si>
  <si>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</si>
  <si>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</si>
  <si>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</si>
  <si>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</si>
  <si>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</si>
  <si>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</si>
  <si>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</si>
  <si>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</si>
  <si>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</si>
  <si>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</si>
  <si>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</si>
  <si>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</si>
  <si>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</si>
  <si>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</si>
  <si>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</si>
  <si>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</si>
  <si>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</si>
  <si>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</si>
  <si>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</si>
  <si>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</si>
  <si>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MUNICIPIO DE ACAMBARO, GTO.
FLUJO DE FONDOS 
 DEL 01 DE ENERO AL 31 DE MARZO DEL 2026
(Cifras en pesos)</t>
  </si>
  <si>
    <t>LIC. CLAUDIA SILVA CAMPOS</t>
  </si>
  <si>
    <t>C.P . CLAUDIA SALINAS CERVANTES</t>
  </si>
  <si>
    <t>PRESIDENTE MUNICIPAL</t>
  </si>
  <si>
    <t>TESORERO MUNICIPAL</t>
  </si>
  <si>
    <t>" BAJO PORTESTA DE DECIR VERDAD DECLARAMOS QUE LOS ESTADOS FINANCIEROS Y SUS NOTAS</t>
  </si>
  <si>
    <t xml:space="preserve">   SON RAZONABLEMENTE CORRECTOS Y SON RESPONSABILIDAD DEL EMISOR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</si>
</sst>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4" fillId="0" borderId="5" xfId="2" applyFont="1" applyBorder="1" applyAlignment="1" applyProtection="1">
      <alignment horizontal="center" vertical="top"/>
      <protection locked="0"/>
    </xf>
    <xf numFmtId="43" fontId="5" fillId="0" borderId="8" xfId="3" applyFont="1" applyBorder="1"/>
    <xf numFmtId="0" fontId="2" fillId="0" borderId="0" xfId="0" applyFont="1" applyAlignment="1">
      <alignment horizontal="left" indent="1"/>
    </xf>
    <xf numFmtId="4" fontId="2" fillId="0" borderId="0" xfId="0" applyNumberFormat="1" applyFont="1"/>
    <xf numFmtId="0" fontId="4" fillId="0" borderId="0" xfId="2" applyFont="1" applyAlignment="1" applyProtection="1">
      <alignment horizontal="center" vertical="center"/>
      <protection locked="0"/>
    </xf>
    <xf numFmtId="4" fontId="4" fillId="0" borderId="0" xfId="2" applyNumberFormat="1" applyFont="1" applyAlignment="1" applyProtection="1">
      <alignment horizontal="center" vertical="center"/>
      <protection locked="0"/>
    </xf>
    <xf numFmtId="0" fontId="4" fillId="0" borderId="0" xfId="2" quotePrefix="1" applyFont="1" applyAlignment="1" applyProtection="1">
      <alignment horizontal="center" vertical="center"/>
      <protection locked="0"/>
    </xf>
    <xf numFmtId="4" fontId="4" fillId="0" borderId="0" xfId="2" quotePrefix="1" applyNumberFormat="1" applyFont="1" applyAlignment="1" applyProtection="1">
      <alignment horizontal="center" vertical="center"/>
      <protection locked="0"/>
    </xf>
    <xf numFmtId="43" fontId="2" fillId="0" borderId="0" xfId="3" applyFont="1" applyFill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4">
    <cellStyle name="Millares" xfId="3" builtinId="3"/>
    <cellStyle name="Normal" xfId="0" builtinId="0"/>
    <cellStyle name="Normal 2" xfId="1" xr:uid="{00000000-0005-0000-0000-000001000000}"/>
    <cellStyle name="Normal 2 3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9"/>
  <sheetViews>
    <sheetView showGridLines="0" tabSelected="1" topLeftCell="A19" zoomScale="115" zoomScaleNormal="115" workbookViewId="0">
      <selection activeCell="J41" sqref="J41"/>
    </sheetView>
  </sheetViews>
  <sheetFormatPr baseColWidth="10" defaultColWidth="11.42578125" defaultRowHeight="11.25" x14ac:dyDescent="0.2"/>
  <cols>
    <col min="1" max="1" width="44" style="1" customWidth="1"/>
    <col min="2" max="4" width="17.7109375" style="1" customWidth="1"/>
    <col min="5" max="5" width="15.140625" style="1" bestFit="1" customWidth="1"/>
    <col min="6" max="6" width="12.7109375" style="1" bestFit="1" customWidth="1"/>
    <col min="7" max="7" width="16.28515625" style="1" bestFit="1" customWidth="1"/>
    <col min="8" max="9" width="11.42578125" style="1"/>
    <col min="10" max="10" width="11.7109375" style="1" bestFit="1" customWidth="1"/>
    <col min="11" max="16384" width="11.42578125" style="1"/>
  </cols>
  <sheetData>
    <row r="1" spans="1:11" ht="51.75" customHeight="1" x14ac:dyDescent="0.2">
      <c r="A1" s="36" t="s">
        <v>35</v>
      </c>
      <c r="B1" s="37"/>
      <c r="C1" s="37"/>
      <c r="D1" s="38"/>
    </row>
    <row r="2" spans="1:11" x14ac:dyDescent="0.2">
      <c r="A2" s="9" t="s">
        <v>0</v>
      </c>
      <c r="B2" s="8" t="s">
        <v>1</v>
      </c>
      <c r="C2" s="8" t="s">
        <v>2</v>
      </c>
      <c r="D2" s="8" t="s">
        <v>3</v>
      </c>
      <c r="E2" s="11"/>
      <c r="H2" s="29"/>
    </row>
    <row r="3" spans="1:11" x14ac:dyDescent="0.2">
      <c r="A3" s="6" t="s">
        <v>4</v>
      </c>
      <c r="B3" s="18">
        <f>SUM(B4:B13)</f>
        <v>536912859.5</v>
      </c>
      <c r="C3" s="18">
        <f t="shared" ref="C3:D3" si="0">SUM(C4:C13)</f>
        <v>146780789.56999999</v>
      </c>
      <c r="D3" s="2">
        <f t="shared" si="0"/>
        <v>146780789.56999999</v>
      </c>
    </row>
    <row r="4" spans="1:11" x14ac:dyDescent="0.2">
      <c r="A4" s="14" t="s">
        <v>5</v>
      </c>
      <c r="B4" s="19">
        <v>33664450</v>
      </c>
      <c r="C4" s="19">
        <v>25906303.710000001</v>
      </c>
      <c r="D4" s="3">
        <v>25906303.710000001</v>
      </c>
      <c r="E4" s="30"/>
      <c r="J4" s="31"/>
    </row>
    <row r="5" spans="1:11" x14ac:dyDescent="0.2">
      <c r="A5" s="14" t="s">
        <v>6</v>
      </c>
      <c r="B5" s="19">
        <v>0</v>
      </c>
      <c r="C5" s="19">
        <v>0</v>
      </c>
      <c r="D5" s="3">
        <v>0</v>
      </c>
      <c r="J5" s="31"/>
    </row>
    <row r="6" spans="1:11" x14ac:dyDescent="0.2">
      <c r="A6" s="14" t="s">
        <v>7</v>
      </c>
      <c r="B6" s="19">
        <v>1500000</v>
      </c>
      <c r="C6" s="19">
        <v>0</v>
      </c>
      <c r="D6" s="3">
        <v>0</v>
      </c>
      <c r="J6" s="31"/>
    </row>
    <row r="7" spans="1:11" x14ac:dyDescent="0.2">
      <c r="A7" s="14" t="s">
        <v>8</v>
      </c>
      <c r="B7" s="19">
        <v>10180652</v>
      </c>
      <c r="C7" s="19">
        <v>3598047.77</v>
      </c>
      <c r="D7" s="3">
        <v>3598047.77</v>
      </c>
      <c r="F7" s="30"/>
      <c r="J7" s="31"/>
    </row>
    <row r="8" spans="1:11" x14ac:dyDescent="0.2">
      <c r="A8" s="14" t="s">
        <v>9</v>
      </c>
      <c r="B8" s="19">
        <v>13085024</v>
      </c>
      <c r="C8" s="19">
        <v>4366605.51</v>
      </c>
      <c r="D8" s="3">
        <v>4366605.51</v>
      </c>
      <c r="F8" s="30"/>
      <c r="J8" s="31"/>
    </row>
    <row r="9" spans="1:11" x14ac:dyDescent="0.2">
      <c r="A9" s="14" t="s">
        <v>10</v>
      </c>
      <c r="B9" s="19">
        <v>3904439</v>
      </c>
      <c r="C9" s="19">
        <v>817386.48</v>
      </c>
      <c r="D9" s="3">
        <v>817386.48</v>
      </c>
      <c r="F9" s="30"/>
      <c r="J9" s="31"/>
    </row>
    <row r="10" spans="1:11" x14ac:dyDescent="0.2">
      <c r="A10" s="14" t="s">
        <v>11</v>
      </c>
      <c r="B10" s="19">
        <v>0</v>
      </c>
      <c r="C10" s="19">
        <v>0</v>
      </c>
      <c r="D10" s="3">
        <v>0</v>
      </c>
      <c r="J10" s="31"/>
    </row>
    <row r="11" spans="1:11" x14ac:dyDescent="0.2">
      <c r="A11" s="14" t="s">
        <v>12</v>
      </c>
      <c r="B11" s="19">
        <v>386587436</v>
      </c>
      <c r="C11" s="19">
        <v>112092446.09999999</v>
      </c>
      <c r="D11" s="3">
        <v>112092446.09999999</v>
      </c>
      <c r="J11" s="32"/>
    </row>
    <row r="12" spans="1:11" x14ac:dyDescent="0.2">
      <c r="A12" s="14" t="s">
        <v>13</v>
      </c>
      <c r="B12" s="19">
        <v>10655459</v>
      </c>
      <c r="C12" s="19">
        <v>0</v>
      </c>
      <c r="D12" s="3">
        <v>0</v>
      </c>
      <c r="J12" s="31"/>
    </row>
    <row r="13" spans="1:11" x14ac:dyDescent="0.2">
      <c r="A13" s="14" t="s">
        <v>14</v>
      </c>
      <c r="B13" s="19">
        <v>77335399.5</v>
      </c>
      <c r="C13" s="19">
        <v>0</v>
      </c>
      <c r="D13" s="3">
        <v>0</v>
      </c>
      <c r="J13" s="33"/>
    </row>
    <row r="14" spans="1:11" x14ac:dyDescent="0.2">
      <c r="A14" s="7" t="s">
        <v>15</v>
      </c>
      <c r="B14" s="20">
        <f>SUM(B15:B23)</f>
        <v>536912859.5</v>
      </c>
      <c r="C14" s="20">
        <f t="shared" ref="C14:D14" si="1">SUM(C15:C23)</f>
        <v>144175243.72</v>
      </c>
      <c r="D14" s="4">
        <f t="shared" si="1"/>
        <v>141762892.12</v>
      </c>
      <c r="E14" s="30"/>
      <c r="F14" s="30"/>
      <c r="G14" s="30"/>
      <c r="H14" s="30"/>
      <c r="I14" s="30"/>
      <c r="J14" s="30"/>
      <c r="K14" s="30"/>
    </row>
    <row r="15" spans="1:11" x14ac:dyDescent="0.2">
      <c r="A15" s="14" t="s">
        <v>16</v>
      </c>
      <c r="B15" s="19">
        <v>202669375.87</v>
      </c>
      <c r="C15" s="19">
        <v>44463336.75</v>
      </c>
      <c r="D15" s="3">
        <v>43107722.949999996</v>
      </c>
      <c r="J15" s="34"/>
    </row>
    <row r="16" spans="1:11" x14ac:dyDescent="0.2">
      <c r="A16" s="14" t="s">
        <v>17</v>
      </c>
      <c r="B16" s="19">
        <v>17864873.120000001</v>
      </c>
      <c r="C16" s="19">
        <v>5018307.21</v>
      </c>
      <c r="D16" s="3">
        <v>5017808.41</v>
      </c>
      <c r="F16" s="30"/>
      <c r="J16" s="31"/>
    </row>
    <row r="17" spans="1:13" x14ac:dyDescent="0.2">
      <c r="A17" s="14" t="s">
        <v>18</v>
      </c>
      <c r="B17" s="19">
        <v>109492922.18000001</v>
      </c>
      <c r="C17" s="19">
        <v>23382444.079999998</v>
      </c>
      <c r="D17" s="3">
        <v>22326205.079999998</v>
      </c>
      <c r="E17" s="30"/>
      <c r="F17" s="30"/>
      <c r="J17" s="33"/>
    </row>
    <row r="18" spans="1:13" x14ac:dyDescent="0.2">
      <c r="A18" s="14" t="s">
        <v>13</v>
      </c>
      <c r="B18" s="19">
        <v>32360413.260000002</v>
      </c>
      <c r="C18" s="19">
        <v>5314372.0200000005</v>
      </c>
      <c r="D18" s="3">
        <v>5314372.0200000005</v>
      </c>
      <c r="J18" s="34"/>
    </row>
    <row r="19" spans="1:13" x14ac:dyDescent="0.2">
      <c r="A19" s="14" t="s">
        <v>19</v>
      </c>
      <c r="B19" s="19">
        <v>8704694.3900000006</v>
      </c>
      <c r="C19" s="19">
        <v>4079664.3899999997</v>
      </c>
      <c r="D19" s="3">
        <v>4079664.3899999997</v>
      </c>
      <c r="F19" s="30"/>
      <c r="J19" s="33"/>
    </row>
    <row r="20" spans="1:13" x14ac:dyDescent="0.2">
      <c r="A20" s="14" t="s">
        <v>20</v>
      </c>
      <c r="B20" s="19">
        <v>164411157.81999999</v>
      </c>
      <c r="C20" s="19">
        <v>61453172.409999996</v>
      </c>
      <c r="D20" s="3">
        <v>61453172.409999996</v>
      </c>
      <c r="J20" s="34"/>
    </row>
    <row r="21" spans="1:13" x14ac:dyDescent="0.2">
      <c r="A21" s="14" t="s">
        <v>21</v>
      </c>
      <c r="B21" s="19">
        <v>0</v>
      </c>
      <c r="C21" s="19">
        <v>0</v>
      </c>
      <c r="D21" s="3">
        <v>0</v>
      </c>
      <c r="J21" s="33"/>
    </row>
    <row r="22" spans="1:13" x14ac:dyDescent="0.2">
      <c r="A22" s="14" t="s">
        <v>22</v>
      </c>
      <c r="B22" s="19">
        <v>1309422.8600000001</v>
      </c>
      <c r="C22" s="19">
        <v>459422.86</v>
      </c>
      <c r="D22" s="3">
        <v>459422.86</v>
      </c>
      <c r="J22" s="34"/>
    </row>
    <row r="23" spans="1:13" x14ac:dyDescent="0.2">
      <c r="A23" s="14" t="s">
        <v>23</v>
      </c>
      <c r="B23" s="19">
        <v>100000</v>
      </c>
      <c r="C23" s="19">
        <v>4524</v>
      </c>
      <c r="D23" s="19">
        <v>4524</v>
      </c>
      <c r="F23" s="30"/>
      <c r="J23" s="33"/>
    </row>
    <row r="24" spans="1:13" x14ac:dyDescent="0.2">
      <c r="A24" s="15" t="s">
        <v>24</v>
      </c>
      <c r="B24" s="21">
        <f>B3-B14</f>
        <v>0</v>
      </c>
      <c r="C24" s="21">
        <f>C3-C14</f>
        <v>2605545.849999994</v>
      </c>
      <c r="D24" s="5">
        <f>D3-D14</f>
        <v>5017897.4499999881</v>
      </c>
      <c r="E24" s="30"/>
      <c r="F24" s="30"/>
      <c r="G24" s="30"/>
      <c r="H24" s="30"/>
      <c r="I24" s="30"/>
      <c r="J24" s="30"/>
      <c r="K24" s="30"/>
      <c r="L24" s="35"/>
      <c r="M24" s="30"/>
    </row>
    <row r="25" spans="1:13" x14ac:dyDescent="0.2">
      <c r="A25" s="25"/>
      <c r="B25" s="26"/>
      <c r="C25" s="26"/>
      <c r="D25" s="26"/>
    </row>
    <row r="26" spans="1:13" x14ac:dyDescent="0.2">
      <c r="A26" s="9" t="s">
        <v>0</v>
      </c>
      <c r="B26" s="8" t="s">
        <v>1</v>
      </c>
      <c r="C26" s="8" t="s">
        <v>2</v>
      </c>
      <c r="D26" s="8" t="s">
        <v>3</v>
      </c>
    </row>
    <row r="27" spans="1:13" x14ac:dyDescent="0.2">
      <c r="A27" s="10" t="s">
        <v>25</v>
      </c>
      <c r="B27" s="18">
        <f>SUM(B28:B34)</f>
        <v>0</v>
      </c>
      <c r="C27" s="18">
        <f>SUM(C28:C34)</f>
        <v>2203403.7900000028</v>
      </c>
      <c r="D27" s="2">
        <f>SUM(D28:D34)</f>
        <v>3260141.5900000017</v>
      </c>
    </row>
    <row r="28" spans="1:13" x14ac:dyDescent="0.2">
      <c r="A28" s="11" t="s">
        <v>26</v>
      </c>
      <c r="B28" s="22">
        <v>0</v>
      </c>
      <c r="C28" s="22">
        <v>2023859.6300000027</v>
      </c>
      <c r="D28" s="16">
        <v>3080098.6300000027</v>
      </c>
      <c r="E28" s="27"/>
    </row>
    <row r="29" spans="1:13" x14ac:dyDescent="0.2">
      <c r="A29" s="11" t="s">
        <v>27</v>
      </c>
      <c r="B29" s="22">
        <v>0</v>
      </c>
      <c r="C29" s="22">
        <v>0</v>
      </c>
      <c r="D29" s="16">
        <v>0</v>
      </c>
      <c r="E29" s="27"/>
    </row>
    <row r="30" spans="1:13" x14ac:dyDescent="0.2">
      <c r="A30" s="11" t="s">
        <v>28</v>
      </c>
      <c r="B30" s="22">
        <v>0</v>
      </c>
      <c r="C30" s="22">
        <v>0</v>
      </c>
      <c r="D30" s="16">
        <v>0</v>
      </c>
      <c r="E30" s="27"/>
    </row>
    <row r="31" spans="1:13" x14ac:dyDescent="0.2">
      <c r="A31" s="11" t="s">
        <v>29</v>
      </c>
      <c r="B31" s="22">
        <v>0</v>
      </c>
      <c r="C31" s="22">
        <v>179544.16000000015</v>
      </c>
      <c r="D31" s="16">
        <v>180042.95999999903</v>
      </c>
      <c r="E31" s="27"/>
    </row>
    <row r="32" spans="1:13" x14ac:dyDescent="0.2">
      <c r="A32" s="11" t="s">
        <v>30</v>
      </c>
      <c r="B32" s="22">
        <v>0</v>
      </c>
      <c r="C32" s="22">
        <v>0</v>
      </c>
      <c r="D32" s="16">
        <v>0</v>
      </c>
      <c r="E32" s="27"/>
    </row>
    <row r="33" spans="1:5" x14ac:dyDescent="0.2">
      <c r="A33" s="11" t="s">
        <v>31</v>
      </c>
      <c r="B33" s="22">
        <v>0</v>
      </c>
      <c r="C33" s="22">
        <v>0</v>
      </c>
      <c r="D33" s="16">
        <v>0</v>
      </c>
      <c r="E33" s="27"/>
    </row>
    <row r="34" spans="1:5" x14ac:dyDescent="0.2">
      <c r="A34" s="11" t="s">
        <v>32</v>
      </c>
      <c r="B34" s="22">
        <v>0</v>
      </c>
      <c r="C34" s="22">
        <v>0</v>
      </c>
      <c r="D34" s="16">
        <v>0</v>
      </c>
      <c r="E34" s="27"/>
    </row>
    <row r="35" spans="1:5" x14ac:dyDescent="0.2">
      <c r="A35" s="12" t="s">
        <v>33</v>
      </c>
      <c r="B35" s="23">
        <f>SUM(B36:B38)</f>
        <v>0</v>
      </c>
      <c r="C35" s="23">
        <f>SUM(C36:C38)</f>
        <v>402142.05999998748</v>
      </c>
      <c r="D35" s="17">
        <f>SUM(D36:D38)</f>
        <v>1757755.8599999994</v>
      </c>
    </row>
    <row r="36" spans="1:5" x14ac:dyDescent="0.2">
      <c r="A36" s="11" t="s">
        <v>30</v>
      </c>
      <c r="B36" s="22">
        <v>0</v>
      </c>
      <c r="C36" s="22">
        <v>402142.05999998748</v>
      </c>
      <c r="D36" s="16">
        <v>1757755.8599999994</v>
      </c>
    </row>
    <row r="37" spans="1:5" x14ac:dyDescent="0.2">
      <c r="A37" s="11" t="s">
        <v>31</v>
      </c>
      <c r="B37" s="22">
        <v>0</v>
      </c>
      <c r="C37" s="22">
        <v>0</v>
      </c>
      <c r="D37" s="16">
        <v>0</v>
      </c>
    </row>
    <row r="38" spans="1:5" x14ac:dyDescent="0.2">
      <c r="A38" s="11" t="s">
        <v>34</v>
      </c>
      <c r="B38" s="22">
        <v>0</v>
      </c>
      <c r="C38" s="22">
        <v>0</v>
      </c>
      <c r="D38" s="16">
        <v>0</v>
      </c>
    </row>
    <row r="39" spans="1:5" x14ac:dyDescent="0.2">
      <c r="A39" s="13" t="s">
        <v>24</v>
      </c>
      <c r="B39" s="24">
        <f>B27+B35</f>
        <v>0</v>
      </c>
      <c r="C39" s="24">
        <f t="shared" ref="C39:D39" si="2">C27+C35</f>
        <v>2605545.8499999903</v>
      </c>
      <c r="D39" s="28">
        <f t="shared" si="2"/>
        <v>5017897.4500000011</v>
      </c>
    </row>
    <row r="53" spans="1:4" ht="15" x14ac:dyDescent="0.25">
      <c r="A53" s="1" t="s">
        <v>36</v>
      </c>
      <c r="B53"/>
      <c r="C53" s="1" t="s">
        <v>37</v>
      </c>
      <c r="D53"/>
    </row>
    <row r="54" spans="1:4" ht="15" x14ac:dyDescent="0.25">
      <c r="A54" t="s">
        <v>38</v>
      </c>
      <c r="B54"/>
      <c r="C54" t="s">
        <v>39</v>
      </c>
      <c r="D54"/>
    </row>
    <row r="55" spans="1:4" ht="15" x14ac:dyDescent="0.25">
      <c r="A55"/>
      <c r="B55"/>
      <c r="C55"/>
      <c r="D55"/>
    </row>
    <row r="56" spans="1:4" ht="15" x14ac:dyDescent="0.25">
      <c r="A56"/>
      <c r="B56"/>
      <c r="C56"/>
      <c r="D56"/>
    </row>
    <row r="57" spans="1:4" ht="15" x14ac:dyDescent="0.25">
      <c r="A57"/>
      <c r="B57"/>
      <c r="C57"/>
      <c r="D57"/>
    </row>
    <row r="58" spans="1:4" ht="15" x14ac:dyDescent="0.25">
      <c r="A58" t="s">
        <v>40</v>
      </c>
      <c r="B58"/>
      <c r="C58"/>
      <c r="D58"/>
    </row>
    <row r="59" spans="1:4" ht="15" x14ac:dyDescent="0.25">
      <c r="A59" t="s">
        <v>41</v>
      </c>
      <c r="B59"/>
      <c r="C59"/>
      <c r="D59"/>
    </row>
  </sheetData>
  <mergeCells count="1">
    <mergeCell ref="A1:D1"/>
  </mergeCells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B754D53-E1CE-454A-9FAC-DBD2AC5B04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Municipio Acámbaro</cp:lastModifiedBy>
  <cp:revision/>
  <cp:lastPrinted>2026-05-01T22:33:55Z</cp:lastPrinted>
  <dcterms:created xsi:type="dcterms:W3CDTF">2017-12-20T04:54:53Z</dcterms:created>
  <dcterms:modified xsi:type="dcterms:W3CDTF">2026-05-01T22:34:39Z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