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C:\Users\Tes-memo\Desktop\TRANSPARENCIA 4to TRIMESTRE 2024\"/>
    </mc:Choice>
  </mc:AlternateContent>
  <xr:revisionPtr revIDLastSave="0" documentId="13_ncr:1_{265A3BB0-2595-467F-AE6B-7CD27D1B8E5F}" xr6:coauthVersionLast="47" xr6:coauthVersionMax="47" xr10:uidLastSave="{00000000-0000-0000-0000-000000000000}"/>
  <bookViews>
    <workbookView xWindow="-120" yWindow="-120" windowWidth="29040" windowHeight="15840" tabRatio="782" xr2:uid="{00000000-000D-0000-FFFF-FFFF00000000}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" sheetId="9" r:id="rId12"/>
    <sheet name="NDF-06 (I)" sheetId="16" r:id="rId13"/>
  </sheets>
  <calcPr calcId="191029"/>
</workbook>
</file>

<file path=xl/calcChain.xml><?xml version="1.0" encoding="utf-8"?>
<calcChain xmlns="http://schemas.openxmlformats.org/spreadsheetml/2006/main">
  <c r="F12" i="3" l="1"/>
  <c r="F30" i="3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3" i="9" l="1"/>
  <c r="F2" i="9"/>
  <c r="F1" i="9"/>
  <c r="F3" i="8"/>
  <c r="F2" i="8"/>
  <c r="F1" i="8"/>
  <c r="F3" i="7"/>
  <c r="F2" i="7"/>
  <c r="F1" i="7"/>
  <c r="F3" i="3"/>
  <c r="F2" i="3"/>
  <c r="F1" i="3"/>
  <c r="F3" i="6"/>
  <c r="F2" i="6"/>
  <c r="F1" i="6"/>
  <c r="B3" i="9"/>
  <c r="B1" i="9"/>
  <c r="B3" i="8"/>
  <c r="B1" i="8"/>
  <c r="B3" i="7"/>
  <c r="B1" i="7"/>
  <c r="B3" i="3"/>
  <c r="B1" i="3"/>
  <c r="B6" i="3" s="1"/>
  <c r="B3" i="6"/>
  <c r="B1" i="6"/>
  <c r="E21" i="3"/>
  <c r="F21" i="3"/>
  <c r="D21" i="3"/>
  <c r="E11" i="3"/>
  <c r="F11" i="3"/>
  <c r="D11" i="3"/>
  <c r="F31" i="3" l="1"/>
  <c r="D31" i="3"/>
  <c r="E31" i="3"/>
</calcChain>
</file>

<file path=xl/sharedStrings.xml><?xml version="1.0" encoding="utf-8"?>
<sst xmlns="http://schemas.openxmlformats.org/spreadsheetml/2006/main" count="332" uniqueCount="176">
  <si>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</si>
  <si>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</si>
  <si>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</si>
  <si>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</si>
  <si>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</si>
  <si>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</si>
  <si>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</si>
  <si>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</si>
  <si>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</si>
  <si>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</si>
  <si>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</si>
  <si>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</si>
  <si>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</si>
  <si>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</si>
  <si>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</si>
  <si>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</si>
  <si>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</si>
  <si>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</si>
  <si>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</si>
  <si>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</si>
  <si>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</si>
  <si>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</si>
  <si>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</si>
  <si>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</si>
  <si>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</si>
  <si>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</si>
  <si>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</si>
  <si>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</si>
  <si>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</si>
  <si>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</si>
  <si>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</si>
  <si>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</si>
  <si>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</si>
  <si>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</si>
  <si>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</si>
  <si>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</si>
  <si>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</si>
  <si>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</si>
  <si>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</si>
  <si>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</si>
  <si>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</si>
  <si>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</si>
  <si>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</si>
  <si>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</si>
  <si>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</si>
  <si>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</si>
  <si>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</si>
  <si>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</si>
  <si>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</si>
  <si>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</si>
  <si>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</si>
  <si>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</si>
  <si>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</si>
  <si>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</si>
  <si>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</si>
  <si>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</si>
  <si>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</si>
  <si>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</si>
  <si>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</si>
  <si>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</si>
  <si>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</si>
  <si>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</si>
  <si>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</si>
  <si>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</si>
  <si>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</si>
  <si>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</si>
  <si>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</si>
  <si>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</si>
  <si>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</si>
  <si>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</si>
  <si>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</si>
  <si>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</si>
  <si>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</si>
  <si>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</si>
  <si>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</si>
  <si>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</si>
  <si>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</si>
  <si>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</si>
  <si>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</si>
  <si>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</si>
  <si>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</si>
  <si>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</si>
  <si>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</si>
  <si>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</si>
  <si>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</si>
  <si>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</si>
  <si>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</si>
  <si>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</si>
  <si>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</si>
  <si>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</si>
  <si>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</si>
  <si>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</si>
  <si>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</si>
  <si>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</si>
  <si>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</si>
  <si>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</si>
  <si>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</si>
  <si>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</si>
  <si>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</si>
  <si>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</si>
  <si>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</si>
  <si>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</si>
  <si>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</si>
  <si>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</si>
  <si>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</si>
  <si>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</si>
  <si>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</si>
  <si>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</si>
  <si>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</si>
  <si>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</si>
  <si>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</si>
  <si>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</si>
  <si>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</si>
  <si>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</si>
  <si>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</si>
  <si>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</si>
  <si>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</si>
  <si>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</si>
  <si>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</si>
  <si>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</si>
  <si>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</si>
  <si>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</si>
  <si>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</si>
  <si>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</si>
  <si>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</si>
  <si>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</si>
  <si>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</si>
  <si>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</si>
  <si>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</si>
  <si>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</si>
  <si>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</si>
  <si>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</si>
  <si>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</si>
  <si>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</si>
  <si>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</si>
  <si>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</si>
  <si>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</si>
  <si>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</si>
  <si>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</si>
  <si>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</si>
  <si>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</si>
  <si>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</si>
  <si>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</si>
  <si>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</si>
  <si>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</si>
  <si>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</si>
  <si>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</si>
  <si>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</si>
  <si>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</si>
  <si>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</si>
  <si>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</si>
  <si>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</si>
  <si>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</si>
  <si>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</si>
  <si>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</si>
  <si>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</si>
  <si>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</si>
  <si>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</si>
  <si>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</si>
  <si>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</si>
  <si>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</si>
  <si>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</si>
  <si>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</si>
  <si>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</si>
  <si>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</si>
  <si>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</si>
  <si>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</si>
  <si>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</si>
  <si>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MUNICIPIO DE ACAMBARO, GTO.</t>
  </si>
  <si>
    <t xml:space="preserve"> DEL 01 DE ENERO DEL 2024 AL 31 DE DICIEMBRE DEL 2024</t>
  </si>
  <si>
    <r>
      <t xml:space="preserve">Servicios Personales          </t>
    </r>
    <r>
      <rPr>
        <b/>
        <sz val="9"/>
        <color rgb="FF000000"/>
        <rFont val="Arial"/>
        <family val="2"/>
      </rPr>
      <t xml:space="preserve">NO APLICA (SOLO PARA ENTIDADES FEDERALES) </t>
    </r>
  </si>
  <si>
    <t>NO APLICA (NO SE TIENE FINANCIAMIENTO Y OBLIGACIONES A CORTO PLAZO)</t>
  </si>
  <si>
    <t>NO APLICA (POR QUE NO SE TIENE CONVENIO DE DEUDA GARANTIZADA)</t>
  </si>
  <si>
    <t>Recuperación de cartera vencida</t>
  </si>
  <si>
    <t>Reduccción de Gastos en General</t>
  </si>
  <si>
    <t>NO APLICA (NO SE TIENE FINANCIAMIENTO Y OBLIGACIONES POR UN MONTO MAYOR A DIEZ MILLONES DE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</si>
</sst>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4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14" fillId="0" borderId="0"/>
    <xf numFmtId="0" fontId="15" fillId="0" borderId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0" fontId="20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4" fillId="0" borderId="0" xfId="0" applyFont="1"/>
    <xf numFmtId="0" fontId="7" fillId="3" borderId="9" xfId="2" applyFont="1" applyFill="1" applyBorder="1" applyAlignment="1">
      <alignment horizontal="centerContinuous" vertical="center"/>
    </xf>
    <xf numFmtId="0" fontId="7" fillId="3" borderId="10" xfId="2" applyFont="1" applyFill="1" applyBorder="1" applyAlignment="1">
      <alignment horizontal="centerContinuous" vertical="center"/>
    </xf>
    <xf numFmtId="0" fontId="7" fillId="3" borderId="10" xfId="2" applyFont="1" applyFill="1" applyBorder="1" applyAlignment="1">
      <alignment horizontal="right" vertical="center"/>
    </xf>
    <xf numFmtId="0" fontId="7" fillId="3" borderId="11" xfId="2" applyFont="1" applyFill="1" applyBorder="1" applyAlignment="1">
      <alignment horizontal="left" vertical="center"/>
    </xf>
    <xf numFmtId="0" fontId="7" fillId="3" borderId="12" xfId="2" applyFont="1" applyFill="1" applyBorder="1" applyAlignment="1">
      <alignment horizontal="centerContinuous" vertical="center"/>
    </xf>
    <xf numFmtId="0" fontId="7" fillId="3" borderId="0" xfId="2" applyFont="1" applyFill="1" applyAlignment="1">
      <alignment horizontal="centerContinuous" vertical="center"/>
    </xf>
    <xf numFmtId="0" fontId="7" fillId="3" borderId="0" xfId="2" applyFont="1" applyFill="1" applyAlignment="1">
      <alignment horizontal="right" vertical="center"/>
    </xf>
    <xf numFmtId="0" fontId="7" fillId="3" borderId="8" xfId="2" applyFont="1" applyFill="1" applyBorder="1" applyAlignment="1">
      <alignment vertical="center"/>
    </xf>
    <xf numFmtId="0" fontId="7" fillId="3" borderId="8" xfId="2" applyFont="1" applyFill="1" applyBorder="1" applyAlignment="1">
      <alignment horizontal="left" vertical="center"/>
    </xf>
    <xf numFmtId="0" fontId="7" fillId="3" borderId="13" xfId="2" applyFont="1" applyFill="1" applyBorder="1" applyAlignment="1">
      <alignment horizontal="centerContinuous" vertical="center"/>
    </xf>
    <xf numFmtId="0" fontId="7" fillId="3" borderId="14" xfId="2" applyFont="1" applyFill="1" applyBorder="1" applyAlignment="1">
      <alignment horizontal="centerContinuous" vertical="center"/>
    </xf>
    <xf numFmtId="0" fontId="7" fillId="3" borderId="15" xfId="2" applyFont="1" applyFill="1" applyBorder="1" applyAlignment="1">
      <alignment horizontal="centerContinuous" vertical="center"/>
    </xf>
    <xf numFmtId="0" fontId="7" fillId="4" borderId="16" xfId="0" applyFont="1" applyFill="1" applyBorder="1" applyAlignment="1" applyProtection="1">
      <alignment horizontal="center" vertical="center" wrapText="1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8" fillId="0" borderId="19" xfId="0" applyFont="1" applyBorder="1" applyProtection="1">
      <protection locked="0"/>
    </xf>
    <xf numFmtId="0" fontId="7" fillId="0" borderId="20" xfId="0" applyFont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left" indent="1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left" indent="1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10" fontId="11" fillId="3" borderId="0" xfId="2" applyNumberFormat="1" applyFont="1" applyFill="1" applyAlignment="1">
      <alignment horizontal="right" vertical="center"/>
    </xf>
    <xf numFmtId="0" fontId="7" fillId="3" borderId="0" xfId="2" applyFont="1" applyFill="1" applyAlignment="1">
      <alignment horizontal="left" vertical="center"/>
    </xf>
    <xf numFmtId="0" fontId="8" fillId="0" borderId="0" xfId="0" applyFont="1"/>
    <xf numFmtId="0" fontId="3" fillId="0" borderId="0" xfId="0" applyFont="1"/>
    <xf numFmtId="0" fontId="12" fillId="0" borderId="20" xfId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left" indent="3"/>
    </xf>
    <xf numFmtId="0" fontId="4" fillId="0" borderId="0" xfId="0" applyFont="1" applyAlignment="1">
      <alignment horizontal="left" indent="4"/>
    </xf>
    <xf numFmtId="0" fontId="4" fillId="0" borderId="0" xfId="3" applyFont="1"/>
    <xf numFmtId="0" fontId="3" fillId="0" borderId="0" xfId="3" applyFont="1" applyAlignment="1">
      <alignment horizontal="left" wrapText="1"/>
    </xf>
    <xf numFmtId="0" fontId="3" fillId="5" borderId="0" xfId="3" applyFont="1" applyFill="1" applyAlignment="1">
      <alignment horizontal="center" vertical="center"/>
    </xf>
    <xf numFmtId="0" fontId="7" fillId="5" borderId="0" xfId="4" applyFont="1" applyFill="1" applyAlignment="1">
      <alignment horizontal="center" vertical="center" wrapText="1"/>
    </xf>
    <xf numFmtId="0" fontId="4" fillId="0" borderId="0" xfId="3" applyFont="1" applyAlignment="1">
      <alignment vertical="top"/>
    </xf>
    <xf numFmtId="0" fontId="3" fillId="0" borderId="0" xfId="3" applyFont="1" applyAlignment="1">
      <alignment horizontal="left" vertical="center" wrapText="1"/>
    </xf>
    <xf numFmtId="0" fontId="16" fillId="6" borderId="0" xfId="5" applyFont="1" applyFill="1" applyAlignment="1">
      <alignment horizontal="center" vertical="top"/>
    </xf>
    <xf numFmtId="0" fontId="4" fillId="0" borderId="0" xfId="3" applyFont="1" applyAlignment="1">
      <alignment horizontal="center" vertical="top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justify" vertical="center"/>
    </xf>
    <xf numFmtId="0" fontId="17" fillId="0" borderId="0" xfId="3" applyFont="1"/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2"/>
    </xf>
    <xf numFmtId="0" fontId="4" fillId="0" borderId="0" xfId="3" applyFont="1" applyAlignment="1">
      <alignment horizontal="left" indent="2"/>
    </xf>
    <xf numFmtId="0" fontId="13" fillId="0" borderId="30" xfId="0" applyFont="1" applyBorder="1" applyAlignment="1">
      <alignment vertical="center"/>
    </xf>
    <xf numFmtId="0" fontId="11" fillId="0" borderId="31" xfId="0" applyFont="1" applyBorder="1" applyAlignment="1">
      <alignment horizontal="right" vertical="center" wrapText="1"/>
    </xf>
    <xf numFmtId="4" fontId="11" fillId="0" borderId="31" xfId="0" applyNumberFormat="1" applyFont="1" applyBorder="1" applyAlignment="1">
      <alignment horizontal="right" vertical="center" wrapText="1"/>
    </xf>
    <xf numFmtId="4" fontId="11" fillId="0" borderId="32" xfId="0" applyNumberFormat="1" applyFont="1" applyBorder="1" applyAlignment="1">
      <alignment horizontal="right" vertical="center" wrapText="1"/>
    </xf>
    <xf numFmtId="0" fontId="13" fillId="0" borderId="33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1" fillId="0" borderId="34" xfId="0" applyNumberFormat="1" applyFont="1" applyBorder="1" applyAlignment="1">
      <alignment horizontal="right" vertical="center" wrapText="1"/>
    </xf>
    <xf numFmtId="0" fontId="13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 indent="1"/>
    </xf>
    <xf numFmtId="4" fontId="4" fillId="0" borderId="2" xfId="0" applyNumberFormat="1" applyFont="1" applyBorder="1" applyAlignment="1">
      <alignment vertical="center" wrapText="1"/>
    </xf>
    <xf numFmtId="4" fontId="13" fillId="0" borderId="36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horizontal="right" vertical="center" wrapText="1"/>
    </xf>
    <xf numFmtId="4" fontId="11" fillId="0" borderId="36" xfId="0" applyNumberFormat="1" applyFont="1" applyBorder="1" applyAlignment="1">
      <alignment horizontal="right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 inden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3" fillId="0" borderId="0" xfId="3" applyFont="1"/>
    <xf numFmtId="0" fontId="18" fillId="0" borderId="0" xfId="3" applyFont="1"/>
    <xf numFmtId="0" fontId="19" fillId="0" borderId="0" xfId="1" applyFont="1"/>
    <xf numFmtId="0" fontId="21" fillId="0" borderId="0" xfId="0" applyFont="1"/>
    <xf numFmtId="0" fontId="3" fillId="2" borderId="4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4" fillId="0" borderId="2" xfId="0" applyNumberFormat="1" applyFont="1" applyBorder="1" applyAlignment="1" applyProtection="1">
      <alignment horizontal="right" vertical="top"/>
      <protection locked="0"/>
    </xf>
    <xf numFmtId="4" fontId="4" fillId="0" borderId="8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right" vertical="center"/>
    </xf>
    <xf numFmtId="3" fontId="4" fillId="0" borderId="3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indent="3"/>
    </xf>
    <xf numFmtId="0" fontId="4" fillId="0" borderId="2" xfId="0" applyFont="1" applyBorder="1" applyAlignment="1">
      <alignment horizontal="left" indent="3"/>
    </xf>
    <xf numFmtId="0" fontId="4" fillId="0" borderId="3" xfId="0" applyFont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indent="1"/>
    </xf>
    <xf numFmtId="0" fontId="4" fillId="0" borderId="2" xfId="0" applyFont="1" applyBorder="1" applyAlignment="1">
      <alignment horizontal="left" vertical="center" indent="4"/>
    </xf>
    <xf numFmtId="0" fontId="4" fillId="0" borderId="2" xfId="0" applyFont="1" applyBorder="1" applyAlignment="1">
      <alignment horizontal="left" vertical="center" indent="2"/>
    </xf>
    <xf numFmtId="0" fontId="4" fillId="0" borderId="2" xfId="0" applyFont="1" applyBorder="1" applyAlignment="1">
      <alignment horizontal="left" indent="4"/>
    </xf>
    <xf numFmtId="0" fontId="11" fillId="3" borderId="0" xfId="2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</cellXfs>
  <cellStyles count="14">
    <cellStyle name="Hipervínculo" xfId="1" builtinId="8"/>
    <cellStyle name="Millares 2" xfId="7" xr:uid="{00000000-0005-0000-0000-000001000000}"/>
    <cellStyle name="Millares 2 2" xfId="12" xr:uid="{29CCCD6D-72CC-4730-AB88-DB6BF96D119E}"/>
    <cellStyle name="Normal" xfId="0" builtinId="0"/>
    <cellStyle name="Normal 2" xfId="3" xr:uid="{00000000-0005-0000-0000-000003000000}"/>
    <cellStyle name="Normal 2 2" xfId="4" xr:uid="{00000000-0005-0000-0000-000004000000}"/>
    <cellStyle name="Normal 2 3" xfId="8" xr:uid="{00000000-0005-0000-0000-000005000000}"/>
    <cellStyle name="Normal 2 4" xfId="10" xr:uid="{25831CFE-EA30-499A-906B-655ABF1FEF33}"/>
    <cellStyle name="Normal 3" xfId="2" xr:uid="{00000000-0005-0000-0000-000006000000}"/>
    <cellStyle name="Normal 3 3" xfId="5" xr:uid="{00000000-0005-0000-0000-000007000000}"/>
    <cellStyle name="Normal 4" xfId="6" xr:uid="{00000000-0005-0000-0000-000008000000}"/>
    <cellStyle name="Normal 4 2" xfId="11" xr:uid="{FCD77039-CCC1-4C9A-98BA-F64436088C99}"/>
    <cellStyle name="Porcentual 2" xfId="9" xr:uid="{00000000-0005-0000-0000-000009000000}"/>
    <cellStyle name="Porcentual 2 2" xfId="13" xr:uid="{53A38368-3FBA-462E-B0EC-AF49E1D071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15"/>
  <sheetViews>
    <sheetView tabSelected="1" workbookViewId="0">
      <selection activeCell="B11" sqref="B11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2" t="s">
        <v>168</v>
      </c>
      <c r="B1" s="3"/>
      <c r="C1" s="4" t="s">
        <v>0</v>
      </c>
      <c r="D1" s="5">
        <v>2024</v>
      </c>
    </row>
    <row r="2" spans="1:4" x14ac:dyDescent="0.2">
      <c r="A2" s="6" t="s">
        <v>1</v>
      </c>
      <c r="B2" s="7"/>
      <c r="C2" s="8" t="s">
        <v>2</v>
      </c>
      <c r="D2" s="9" t="s">
        <v>3</v>
      </c>
    </row>
    <row r="3" spans="1:4" x14ac:dyDescent="0.2">
      <c r="A3" s="6" t="s">
        <v>169</v>
      </c>
      <c r="B3" s="7"/>
      <c r="C3" s="8" t="s">
        <v>4</v>
      </c>
      <c r="D3" s="10">
        <v>4</v>
      </c>
    </row>
    <row r="4" spans="1:4" x14ac:dyDescent="0.2">
      <c r="A4" s="11" t="s">
        <v>5</v>
      </c>
      <c r="B4" s="12"/>
      <c r="C4" s="12"/>
      <c r="D4" s="13"/>
    </row>
    <row r="5" spans="1:4" x14ac:dyDescent="0.2">
      <c r="A5" s="14" t="s">
        <v>6</v>
      </c>
      <c r="B5" s="15" t="s">
        <v>7</v>
      </c>
    </row>
    <row r="6" spans="1:4" x14ac:dyDescent="0.2">
      <c r="A6" s="16"/>
      <c r="B6" s="17"/>
    </row>
    <row r="7" spans="1:4" x14ac:dyDescent="0.2">
      <c r="A7" s="18"/>
      <c r="B7" s="23" t="s">
        <v>8</v>
      </c>
    </row>
    <row r="8" spans="1:4" x14ac:dyDescent="0.2">
      <c r="A8" s="18"/>
      <c r="B8" s="19"/>
    </row>
    <row r="9" spans="1:4" x14ac:dyDescent="0.2">
      <c r="A9" s="28" t="s">
        <v>9</v>
      </c>
      <c r="B9" s="20" t="s">
        <v>10</v>
      </c>
    </row>
    <row r="10" spans="1:4" x14ac:dyDescent="0.2">
      <c r="A10" s="28" t="s">
        <v>11</v>
      </c>
      <c r="B10" s="20" t="s">
        <v>12</v>
      </c>
    </row>
    <row r="11" spans="1:4" x14ac:dyDescent="0.2">
      <c r="A11" s="28" t="s">
        <v>13</v>
      </c>
      <c r="B11" s="20" t="s">
        <v>14</v>
      </c>
    </row>
    <row r="12" spans="1:4" x14ac:dyDescent="0.2">
      <c r="A12" s="28" t="s">
        <v>15</v>
      </c>
      <c r="B12" s="20" t="s">
        <v>16</v>
      </c>
    </row>
    <row r="13" spans="1:4" x14ac:dyDescent="0.2">
      <c r="A13" s="28" t="s">
        <v>17</v>
      </c>
      <c r="B13" s="20" t="s">
        <v>18</v>
      </c>
    </row>
    <row r="14" spans="1:4" x14ac:dyDescent="0.2">
      <c r="A14" s="28" t="s">
        <v>19</v>
      </c>
      <c r="B14" s="20" t="s">
        <v>20</v>
      </c>
    </row>
    <row r="15" spans="1:4" ht="12" thickBot="1" x14ac:dyDescent="0.25">
      <c r="A15" s="21"/>
      <c r="B15" s="22"/>
    </row>
  </sheetData>
  <phoneticPr fontId="9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14"/>
  <sheetViews>
    <sheetView showGridLines="0" workbookViewId="0">
      <selection activeCell="D31" sqref="D31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ACAMBARO, GTO.</v>
      </c>
      <c r="C1" s="88"/>
      <c r="D1" s="88"/>
      <c r="E1" s="24" t="s">
        <v>0</v>
      </c>
      <c r="F1" s="25">
        <f>'Notas de Disciplina Financiera'!D1</f>
        <v>2024</v>
      </c>
    </row>
    <row r="2" spans="1:6" x14ac:dyDescent="0.2">
      <c r="B2" s="88" t="s">
        <v>1</v>
      </c>
      <c r="C2" s="88"/>
      <c r="D2" s="88"/>
      <c r="E2" s="24" t="s">
        <v>2</v>
      </c>
      <c r="F2" s="25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31 DE DICIEMBRE DEL 2024</v>
      </c>
      <c r="C3" s="88"/>
      <c r="D3" s="88"/>
      <c r="E3" s="24" t="s">
        <v>4</v>
      </c>
      <c r="F3" s="25">
        <f>'Notas de Disciplina Financiera'!D3</f>
        <v>4</v>
      </c>
    </row>
    <row r="5" spans="1:6" x14ac:dyDescent="0.2">
      <c r="B5" s="27"/>
      <c r="C5" s="27" t="s">
        <v>18</v>
      </c>
    </row>
    <row r="7" spans="1:6" x14ac:dyDescent="0.2">
      <c r="B7" s="1" t="s">
        <v>150</v>
      </c>
    </row>
    <row r="8" spans="1:6" x14ac:dyDescent="0.2">
      <c r="B8" s="29" t="s">
        <v>159</v>
      </c>
    </row>
    <row r="9" spans="1:6" x14ac:dyDescent="0.2">
      <c r="A9" s="26"/>
      <c r="B9" s="30" t="s">
        <v>160</v>
      </c>
    </row>
    <row r="10" spans="1:6" x14ac:dyDescent="0.2">
      <c r="B10" s="30" t="s">
        <v>161</v>
      </c>
    </row>
    <row r="11" spans="1:6" ht="12" x14ac:dyDescent="0.2">
      <c r="C11" s="70" t="s">
        <v>171</v>
      </c>
    </row>
    <row r="13" spans="1:6" x14ac:dyDescent="0.2">
      <c r="C13" s="69" t="s">
        <v>162</v>
      </c>
    </row>
    <row r="14" spans="1:6" x14ac:dyDescent="0.2">
      <c r="C14" s="68" t="s">
        <v>163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900-000000000000}"/>
  </hyperlinks>
  <pageMargins left="0.70866141732283461" right="0.70866141732283461" top="0.74803149606299213" bottom="0.74803149606299213" header="0.31496062992125984" footer="0.31496062992125984"/>
  <pageSetup paperSize="9" fitToHeight="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32" customWidth="1"/>
    <col min="2" max="2" width="115.83203125" style="32" customWidth="1"/>
    <col min="3" max="3" width="14.5" style="32" customWidth="1"/>
    <col min="4" max="16384" width="14.5" style="32" hidden="1"/>
  </cols>
  <sheetData>
    <row r="1" spans="1:2" x14ac:dyDescent="0.2">
      <c r="B1" s="33"/>
    </row>
    <row r="2" spans="1:2" ht="15" customHeight="1" x14ac:dyDescent="0.2">
      <c r="A2" s="34" t="s">
        <v>25</v>
      </c>
      <c r="B2" s="35" t="s">
        <v>26</v>
      </c>
    </row>
    <row r="3" spans="1:2" x14ac:dyDescent="0.2">
      <c r="A3" s="36"/>
      <c r="B3" s="37"/>
    </row>
    <row r="4" spans="1:2" ht="15" customHeight="1" x14ac:dyDescent="0.2">
      <c r="A4" s="38" t="s">
        <v>17</v>
      </c>
      <c r="B4" s="40" t="s">
        <v>18</v>
      </c>
    </row>
    <row r="5" spans="1:2" ht="15" customHeight="1" x14ac:dyDescent="0.2">
      <c r="A5" s="39"/>
      <c r="B5" s="45" t="s">
        <v>150</v>
      </c>
    </row>
    <row r="6" spans="1:2" ht="15" customHeight="1" x14ac:dyDescent="0.2">
      <c r="A6" s="39"/>
      <c r="B6" s="46" t="s">
        <v>159</v>
      </c>
    </row>
    <row r="7" spans="1:2" ht="15" customHeight="1" x14ac:dyDescent="0.2">
      <c r="A7" s="36"/>
      <c r="B7" s="47" t="s">
        <v>160</v>
      </c>
    </row>
    <row r="8" spans="1:2" ht="15" customHeight="1" x14ac:dyDescent="0.2">
      <c r="A8" s="36"/>
      <c r="B8" s="47" t="s">
        <v>161</v>
      </c>
    </row>
    <row r="9" spans="1:2" ht="15" customHeight="1" x14ac:dyDescent="0.2">
      <c r="A9" s="36"/>
    </row>
    <row r="10" spans="1:2" ht="15" customHeight="1" x14ac:dyDescent="0.2">
      <c r="A10" s="36"/>
      <c r="B10" s="44" t="s">
        <v>164</v>
      </c>
    </row>
    <row r="11" spans="1:2" x14ac:dyDescent="0.2">
      <c r="A11" s="36"/>
    </row>
    <row r="12" spans="1:2" x14ac:dyDescent="0.2">
      <c r="A12" s="36"/>
    </row>
    <row r="13" spans="1:2" x14ac:dyDescent="0.2">
      <c r="A13" s="36"/>
    </row>
    <row r="14" spans="1:2" x14ac:dyDescent="0.2">
      <c r="A14" s="36"/>
    </row>
    <row r="15" spans="1:2" x14ac:dyDescent="0.2">
      <c r="A15" s="36"/>
    </row>
    <row r="16" spans="1:2" x14ac:dyDescent="0.2">
      <c r="A16" s="36"/>
    </row>
    <row r="17" spans="1:2" x14ac:dyDescent="0.2">
      <c r="A17" s="36"/>
    </row>
    <row r="18" spans="1:2" x14ac:dyDescent="0.2">
      <c r="A18" s="36"/>
    </row>
    <row r="19" spans="1:2" x14ac:dyDescent="0.2">
      <c r="A19" s="36"/>
    </row>
    <row r="20" spans="1:2" x14ac:dyDescent="0.2">
      <c r="A20" s="36"/>
    </row>
    <row r="21" spans="1:2" x14ac:dyDescent="0.2">
      <c r="A21" s="36"/>
    </row>
    <row r="22" spans="1:2" x14ac:dyDescent="0.2">
      <c r="A22" s="36"/>
      <c r="B22" s="68" t="s">
        <v>163</v>
      </c>
    </row>
    <row r="23" spans="1:2" x14ac:dyDescent="0.2">
      <c r="A23" s="36"/>
      <c r="B23" s="67" t="s">
        <v>29</v>
      </c>
    </row>
    <row r="24" spans="1:2" x14ac:dyDescent="0.2">
      <c r="A24" s="36"/>
      <c r="B24" s="67"/>
    </row>
    <row r="25" spans="1:2" x14ac:dyDescent="0.2">
      <c r="A25" s="36"/>
      <c r="B25" s="67" t="s">
        <v>165</v>
      </c>
    </row>
    <row r="26" spans="1:2" x14ac:dyDescent="0.2">
      <c r="A26" s="36"/>
    </row>
    <row r="27" spans="1:2" x14ac:dyDescent="0.2">
      <c r="A27" s="3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9"/>
  <sheetViews>
    <sheetView showGridLines="0" workbookViewId="0">
      <selection activeCell="C28" sqref="C28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ACAMBARO, GTO.</v>
      </c>
      <c r="C1" s="88"/>
      <c r="D1" s="88"/>
      <c r="E1" s="24" t="s">
        <v>0</v>
      </c>
      <c r="F1" s="25">
        <f>'Notas de Disciplina Financiera'!D1</f>
        <v>2024</v>
      </c>
    </row>
    <row r="2" spans="1:6" x14ac:dyDescent="0.2">
      <c r="B2" s="88" t="s">
        <v>1</v>
      </c>
      <c r="C2" s="88"/>
      <c r="D2" s="88"/>
      <c r="E2" s="24" t="s">
        <v>2</v>
      </c>
      <c r="F2" s="25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31 DE DICIEMBRE DEL 2024</v>
      </c>
      <c r="C3" s="88"/>
      <c r="D3" s="88"/>
      <c r="E3" s="24" t="s">
        <v>4</v>
      </c>
      <c r="F3" s="25">
        <f>'Notas de Disciplina Financiera'!D3</f>
        <v>4</v>
      </c>
    </row>
    <row r="5" spans="1:6" x14ac:dyDescent="0.2">
      <c r="B5" s="27"/>
      <c r="C5" s="27" t="s">
        <v>20</v>
      </c>
    </row>
    <row r="7" spans="1:6" x14ac:dyDescent="0.2">
      <c r="B7" s="1" t="s">
        <v>150</v>
      </c>
    </row>
    <row r="8" spans="1:6" x14ac:dyDescent="0.2">
      <c r="B8" s="29" t="s">
        <v>166</v>
      </c>
    </row>
    <row r="9" spans="1:6" ht="12" x14ac:dyDescent="0.2">
      <c r="A9" s="26"/>
      <c r="C9" s="70" t="s">
        <v>172</v>
      </c>
    </row>
  </sheetData>
  <mergeCells count="3">
    <mergeCell ref="B1:D1"/>
    <mergeCell ref="B2:D2"/>
    <mergeCell ref="B3:D3"/>
  </mergeCells>
  <pageMargins left="0.70866141732283461" right="0.70866141732283461" top="0.74803149606299213" bottom="0.74803149606299213" header="0.31496062992125984" footer="0.31496062992125984"/>
  <pageSetup paperSize="9" fitToHeight="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28"/>
  <sheetViews>
    <sheetView showGridLines="0" zoomScaleNormal="100" zoomScaleSheetLayoutView="110" workbookViewId="0">
      <selection activeCell="B25" sqref="B25"/>
    </sheetView>
  </sheetViews>
  <sheetFormatPr baseColWidth="10" defaultColWidth="0" defaultRowHeight="11.25" x14ac:dyDescent="0.2"/>
  <cols>
    <col min="1" max="1" width="9.1640625" style="32" customWidth="1"/>
    <col min="2" max="2" width="115.83203125" style="32" customWidth="1"/>
    <col min="3" max="3" width="14.5" style="32" customWidth="1"/>
    <col min="4" max="16384" width="14.5" style="32" hidden="1"/>
  </cols>
  <sheetData>
    <row r="1" spans="1:2" x14ac:dyDescent="0.2">
      <c r="B1" s="33"/>
    </row>
    <row r="2" spans="1:2" ht="15" customHeight="1" x14ac:dyDescent="0.2">
      <c r="A2" s="34" t="s">
        <v>25</v>
      </c>
      <c r="B2" s="35" t="s">
        <v>26</v>
      </c>
    </row>
    <row r="3" spans="1:2" x14ac:dyDescent="0.2">
      <c r="A3" s="36"/>
      <c r="B3" s="37"/>
    </row>
    <row r="4" spans="1:2" ht="15" customHeight="1" x14ac:dyDescent="0.2">
      <c r="A4" s="38" t="s">
        <v>19</v>
      </c>
      <c r="B4" s="40" t="s">
        <v>20</v>
      </c>
    </row>
    <row r="5" spans="1:2" ht="15" customHeight="1" x14ac:dyDescent="0.2">
      <c r="A5" s="39"/>
      <c r="B5" s="45" t="s">
        <v>150</v>
      </c>
    </row>
    <row r="6" spans="1:2" ht="15" customHeight="1" x14ac:dyDescent="0.2">
      <c r="A6" s="39"/>
      <c r="B6" s="46" t="s">
        <v>166</v>
      </c>
    </row>
    <row r="7" spans="1:2" ht="15" customHeight="1" x14ac:dyDescent="0.2">
      <c r="A7" s="36"/>
    </row>
    <row r="8" spans="1:2" ht="15" customHeight="1" x14ac:dyDescent="0.2">
      <c r="A8" s="36"/>
      <c r="B8" s="44" t="s">
        <v>167</v>
      </c>
    </row>
    <row r="9" spans="1:2" x14ac:dyDescent="0.2">
      <c r="A9" s="36"/>
    </row>
    <row r="10" spans="1:2" x14ac:dyDescent="0.2">
      <c r="A10" s="36"/>
    </row>
    <row r="11" spans="1:2" x14ac:dyDescent="0.2">
      <c r="A11" s="36"/>
    </row>
    <row r="12" spans="1:2" x14ac:dyDescent="0.2">
      <c r="A12" s="36"/>
    </row>
    <row r="13" spans="1:2" x14ac:dyDescent="0.2">
      <c r="A13" s="36"/>
    </row>
    <row r="14" spans="1:2" x14ac:dyDescent="0.2">
      <c r="A14" s="36"/>
    </row>
    <row r="15" spans="1:2" x14ac:dyDescent="0.2">
      <c r="A15" s="36"/>
    </row>
    <row r="16" spans="1:2" x14ac:dyDescent="0.2">
      <c r="A16" s="36"/>
    </row>
    <row r="17" spans="1:2" x14ac:dyDescent="0.2">
      <c r="A17" s="36"/>
    </row>
    <row r="18" spans="1:2" x14ac:dyDescent="0.2">
      <c r="A18" s="36"/>
    </row>
    <row r="19" spans="1:2" x14ac:dyDescent="0.2">
      <c r="A19" s="36"/>
    </row>
    <row r="20" spans="1:2" x14ac:dyDescent="0.2">
      <c r="A20" s="36"/>
    </row>
    <row r="21" spans="1:2" x14ac:dyDescent="0.2">
      <c r="A21" s="36"/>
    </row>
    <row r="22" spans="1:2" x14ac:dyDescent="0.2">
      <c r="A22" s="36"/>
    </row>
    <row r="23" spans="1:2" x14ac:dyDescent="0.2">
      <c r="A23" s="36"/>
    </row>
    <row r="24" spans="1:2" x14ac:dyDescent="0.2">
      <c r="A24" s="36"/>
    </row>
    <row r="28" spans="1:2" x14ac:dyDescent="0.2">
      <c r="B28" s="68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7"/>
  <sheetViews>
    <sheetView showGridLines="0" workbookViewId="0">
      <selection activeCell="C30" sqref="C30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ACAMBARO, GTO.</v>
      </c>
      <c r="C1" s="88"/>
      <c r="D1" s="88"/>
      <c r="E1" s="24" t="s">
        <v>0</v>
      </c>
      <c r="F1" s="25">
        <f>'Notas de Disciplina Financiera'!D1</f>
        <v>2024</v>
      </c>
    </row>
    <row r="2" spans="1:6" x14ac:dyDescent="0.2">
      <c r="B2" s="88" t="s">
        <v>1</v>
      </c>
      <c r="C2" s="88"/>
      <c r="D2" s="88"/>
      <c r="E2" s="24" t="s">
        <v>2</v>
      </c>
      <c r="F2" s="25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31 DE DICIEMBRE DEL 2024</v>
      </c>
      <c r="C3" s="88"/>
      <c r="D3" s="88"/>
      <c r="E3" s="24" t="s">
        <v>4</v>
      </c>
      <c r="F3" s="25">
        <f>'Notas de Disciplina Financiera'!D3</f>
        <v>4</v>
      </c>
    </row>
    <row r="5" spans="1:6" x14ac:dyDescent="0.2">
      <c r="B5" s="27"/>
      <c r="C5" s="27" t="s">
        <v>10</v>
      </c>
    </row>
    <row r="7" spans="1:6" x14ac:dyDescent="0.2">
      <c r="B7" s="1" t="s">
        <v>21</v>
      </c>
    </row>
    <row r="8" spans="1:6" x14ac:dyDescent="0.2">
      <c r="B8" s="29" t="s">
        <v>22</v>
      </c>
    </row>
    <row r="9" spans="1:6" x14ac:dyDescent="0.2">
      <c r="A9" s="26"/>
    </row>
    <row r="10" spans="1:6" x14ac:dyDescent="0.2">
      <c r="C10" s="1" t="s">
        <v>173</v>
      </c>
    </row>
    <row r="11" spans="1:6" x14ac:dyDescent="0.2">
      <c r="C11" s="1" t="s">
        <v>174</v>
      </c>
    </row>
    <row r="16" spans="1:6" x14ac:dyDescent="0.2">
      <c r="C16" s="69" t="s">
        <v>23</v>
      </c>
    </row>
    <row r="17" spans="3:3" x14ac:dyDescent="0.2">
      <c r="C17" s="68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00000000-0004-0000-0100-000000000000}"/>
  </hyperlinks>
  <pageMargins left="0.70866141732283461" right="0.70866141732283461" top="0.74803149606299213" bottom="0.74803149606299213" header="0.31496062992125984" footer="0.31496062992125984"/>
  <pageSetup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67"/>
  <sheetViews>
    <sheetView showGridLines="0" topLeftCell="A19" zoomScaleNormal="100" zoomScaleSheetLayoutView="110" workbookViewId="0">
      <selection activeCell="B7" sqref="B7"/>
    </sheetView>
  </sheetViews>
  <sheetFormatPr baseColWidth="10" defaultColWidth="0" defaultRowHeight="11.25" x14ac:dyDescent="0.2"/>
  <cols>
    <col min="1" max="1" width="9.1640625" style="32" customWidth="1"/>
    <col min="2" max="2" width="115.83203125" style="32" customWidth="1"/>
    <col min="3" max="3" width="14.5" style="32" customWidth="1"/>
    <col min="4" max="16384" width="14.5" style="32" hidden="1"/>
  </cols>
  <sheetData>
    <row r="1" spans="1:2" x14ac:dyDescent="0.2">
      <c r="B1" s="33"/>
    </row>
    <row r="2" spans="1:2" ht="15" customHeight="1" x14ac:dyDescent="0.2">
      <c r="A2" s="34" t="s">
        <v>25</v>
      </c>
      <c r="B2" s="35" t="s">
        <v>26</v>
      </c>
    </row>
    <row r="3" spans="1:2" x14ac:dyDescent="0.2">
      <c r="A3" s="36"/>
      <c r="B3" s="37"/>
    </row>
    <row r="4" spans="1:2" ht="15" customHeight="1" x14ac:dyDescent="0.2">
      <c r="A4" s="38" t="s">
        <v>9</v>
      </c>
      <c r="B4" s="40" t="s">
        <v>10</v>
      </c>
    </row>
    <row r="5" spans="1:2" ht="15" customHeight="1" x14ac:dyDescent="0.2">
      <c r="A5" s="39"/>
      <c r="B5" s="45" t="s">
        <v>21</v>
      </c>
    </row>
    <row r="6" spans="1:2" ht="15" customHeight="1" x14ac:dyDescent="0.2">
      <c r="A6" s="39"/>
      <c r="B6" s="46" t="s">
        <v>22</v>
      </c>
    </row>
    <row r="7" spans="1:2" ht="15" customHeight="1" x14ac:dyDescent="0.2">
      <c r="A7" s="39"/>
      <c r="B7" s="41"/>
    </row>
    <row r="8" spans="1:2" ht="15" customHeight="1" x14ac:dyDescent="0.2">
      <c r="A8" s="39"/>
      <c r="B8" s="42" t="s">
        <v>27</v>
      </c>
    </row>
    <row r="9" spans="1:2" x14ac:dyDescent="0.2">
      <c r="A9" s="36"/>
    </row>
    <row r="10" spans="1:2" x14ac:dyDescent="0.2">
      <c r="A10" s="36"/>
    </row>
    <row r="11" spans="1:2" x14ac:dyDescent="0.2">
      <c r="A11" s="36"/>
    </row>
    <row r="12" spans="1:2" x14ac:dyDescent="0.2">
      <c r="A12" s="36"/>
    </row>
    <row r="13" spans="1:2" x14ac:dyDescent="0.2">
      <c r="A13" s="36"/>
    </row>
    <row r="14" spans="1:2" x14ac:dyDescent="0.2">
      <c r="A14" s="36"/>
    </row>
    <row r="15" spans="1:2" x14ac:dyDescent="0.2">
      <c r="A15" s="36"/>
    </row>
    <row r="16" spans="1:2" x14ac:dyDescent="0.2">
      <c r="A16" s="36"/>
    </row>
    <row r="17" spans="1:1" x14ac:dyDescent="0.2">
      <c r="A17" s="36"/>
    </row>
    <row r="18" spans="1:1" x14ac:dyDescent="0.2">
      <c r="A18" s="36"/>
    </row>
    <row r="19" spans="1:1" x14ac:dyDescent="0.2">
      <c r="A19" s="36"/>
    </row>
    <row r="20" spans="1:1" x14ac:dyDescent="0.2">
      <c r="A20" s="36"/>
    </row>
    <row r="21" spans="1:1" x14ac:dyDescent="0.2">
      <c r="A21" s="36"/>
    </row>
    <row r="22" spans="1:1" x14ac:dyDescent="0.2">
      <c r="A22" s="36"/>
    </row>
    <row r="23" spans="1:1" x14ac:dyDescent="0.2">
      <c r="A23" s="36"/>
    </row>
    <row r="24" spans="1:1" x14ac:dyDescent="0.2">
      <c r="A24" s="36"/>
    </row>
    <row r="25" spans="1:1" x14ac:dyDescent="0.2">
      <c r="A25" s="36"/>
    </row>
    <row r="26" spans="1:1" x14ac:dyDescent="0.2">
      <c r="A26" s="36"/>
    </row>
    <row r="27" spans="1:1" x14ac:dyDescent="0.2">
      <c r="A27" s="36"/>
    </row>
    <row r="63" spans="2:2" x14ac:dyDescent="0.2">
      <c r="B63" s="68" t="s">
        <v>28</v>
      </c>
    </row>
    <row r="64" spans="2:2" x14ac:dyDescent="0.2">
      <c r="B64" s="67" t="s">
        <v>29</v>
      </c>
    </row>
    <row r="66" spans="2:2" x14ac:dyDescent="0.2">
      <c r="B66" s="67" t="s">
        <v>30</v>
      </c>
    </row>
    <row r="67" spans="2:2" x14ac:dyDescent="0.2">
      <c r="B67" s="67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2"/>
  <sheetViews>
    <sheetView showGridLines="0" topLeftCell="A121" zoomScaleNormal="100" workbookViewId="0">
      <selection activeCell="B1" sqref="B1:I162"/>
    </sheetView>
  </sheetViews>
  <sheetFormatPr baseColWidth="10" defaultColWidth="12" defaultRowHeight="11.25" x14ac:dyDescent="0.2"/>
  <cols>
    <col min="1" max="1" width="2.83203125" style="1" customWidth="1"/>
    <col min="2" max="2" width="83.33203125" style="1" customWidth="1"/>
    <col min="3" max="3" width="53" style="1" customWidth="1"/>
    <col min="4" max="4" width="14.33203125" style="1" customWidth="1"/>
    <col min="5" max="5" width="13.33203125" style="1" customWidth="1"/>
    <col min="6" max="6" width="15" style="1" customWidth="1"/>
    <col min="7" max="7" width="14.832031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ht="12" x14ac:dyDescent="0.2">
      <c r="A1"/>
      <c r="B1" s="88" t="s">
        <v>168</v>
      </c>
      <c r="C1" s="88"/>
      <c r="D1" s="88"/>
      <c r="E1" s="24" t="s">
        <v>0</v>
      </c>
      <c r="F1" s="25">
        <v>2024</v>
      </c>
      <c r="G1"/>
      <c r="H1"/>
      <c r="I1"/>
    </row>
    <row r="2" spans="1:9" ht="12" x14ac:dyDescent="0.2">
      <c r="A2"/>
      <c r="B2" s="88" t="s">
        <v>1</v>
      </c>
      <c r="C2" s="88"/>
      <c r="D2" s="88"/>
      <c r="E2" s="24" t="s">
        <v>2</v>
      </c>
      <c r="F2" s="25" t="s">
        <v>3</v>
      </c>
      <c r="G2"/>
      <c r="H2"/>
      <c r="I2"/>
    </row>
    <row r="3" spans="1:9" ht="12" x14ac:dyDescent="0.2">
      <c r="A3"/>
      <c r="B3" s="88" t="s">
        <v>169</v>
      </c>
      <c r="C3" s="88"/>
      <c r="D3" s="88"/>
      <c r="E3" s="24" t="s">
        <v>4</v>
      </c>
      <c r="F3" s="25">
        <v>4</v>
      </c>
      <c r="G3"/>
      <c r="H3"/>
      <c r="I3"/>
    </row>
    <row r="5" spans="1:9" ht="12" x14ac:dyDescent="0.2">
      <c r="A5"/>
      <c r="B5" s="27" t="s">
        <v>31</v>
      </c>
      <c r="C5"/>
      <c r="D5"/>
      <c r="E5"/>
      <c r="F5"/>
      <c r="G5"/>
      <c r="H5"/>
      <c r="I5"/>
    </row>
    <row r="6" spans="1:9" ht="12" x14ac:dyDescent="0.2">
      <c r="A6"/>
      <c r="B6" s="92" t="s">
        <v>168</v>
      </c>
      <c r="C6" s="92"/>
      <c r="D6" s="92"/>
      <c r="E6" s="92"/>
      <c r="F6" s="92"/>
      <c r="G6" s="92"/>
      <c r="H6" s="92"/>
      <c r="I6" s="92"/>
    </row>
    <row r="7" spans="1:9" ht="12" x14ac:dyDescent="0.2">
      <c r="A7"/>
      <c r="B7" s="93" t="s">
        <v>32</v>
      </c>
      <c r="C7" s="93"/>
      <c r="D7" s="93"/>
      <c r="E7" s="93"/>
      <c r="F7" s="93"/>
      <c r="G7" s="93"/>
      <c r="H7" s="93"/>
      <c r="I7" s="93"/>
    </row>
    <row r="8" spans="1:9" ht="12" x14ac:dyDescent="0.2">
      <c r="A8"/>
      <c r="B8" s="93" t="s">
        <v>33</v>
      </c>
      <c r="C8" s="93"/>
      <c r="D8" s="93"/>
      <c r="E8" s="93"/>
      <c r="F8" s="93"/>
      <c r="G8" s="93"/>
      <c r="H8" s="93"/>
      <c r="I8" s="93"/>
    </row>
    <row r="9" spans="1:9" ht="12" x14ac:dyDescent="0.2">
      <c r="A9"/>
      <c r="B9" s="93" t="s">
        <v>169</v>
      </c>
      <c r="C9" s="93"/>
      <c r="D9" s="93"/>
      <c r="E9" s="93"/>
      <c r="F9" s="93"/>
      <c r="G9" s="93"/>
      <c r="H9" s="93"/>
      <c r="I9" s="93"/>
    </row>
    <row r="10" spans="1:9" ht="12" x14ac:dyDescent="0.2">
      <c r="A10"/>
      <c r="B10" s="94" t="s">
        <v>34</v>
      </c>
      <c r="C10" s="94"/>
      <c r="D10" s="94"/>
      <c r="E10" s="94"/>
      <c r="F10" s="94"/>
      <c r="G10" s="94"/>
      <c r="H10" s="94"/>
      <c r="I10" s="94"/>
    </row>
    <row r="11" spans="1:9" ht="11.25" customHeight="1" x14ac:dyDescent="0.2">
      <c r="A11"/>
      <c r="B11" s="78"/>
      <c r="C11" s="78"/>
      <c r="D11" s="89" t="s">
        <v>35</v>
      </c>
      <c r="E11" s="90"/>
      <c r="F11" s="90"/>
      <c r="G11" s="90"/>
      <c r="H11" s="91"/>
      <c r="I11" s="78"/>
    </row>
    <row r="12" spans="1:9" ht="56.25" customHeight="1" x14ac:dyDescent="0.2">
      <c r="A12"/>
      <c r="B12" s="77" t="s">
        <v>36</v>
      </c>
      <c r="C12" s="77" t="s">
        <v>37</v>
      </c>
      <c r="D12" s="71" t="s">
        <v>38</v>
      </c>
      <c r="E12" s="71" t="s">
        <v>39</v>
      </c>
      <c r="F12" s="71" t="s">
        <v>40</v>
      </c>
      <c r="G12" s="71" t="s">
        <v>41</v>
      </c>
      <c r="H12" s="71" t="s">
        <v>42</v>
      </c>
      <c r="I12" s="77" t="s">
        <v>43</v>
      </c>
    </row>
    <row r="13" spans="1:9" x14ac:dyDescent="0.2">
      <c r="A13" s="26"/>
      <c r="B13" s="82" t="s">
        <v>44</v>
      </c>
      <c r="C13" s="72">
        <v>367540811.28000003</v>
      </c>
      <c r="D13" s="72">
        <v>168020525.42000002</v>
      </c>
      <c r="E13" s="72">
        <v>136592624.27000001</v>
      </c>
      <c r="F13" s="72">
        <v>0</v>
      </c>
      <c r="G13" s="72">
        <v>0</v>
      </c>
      <c r="H13" s="72">
        <v>31427901.149999987</v>
      </c>
      <c r="I13" s="72">
        <v>398968712.42999995</v>
      </c>
    </row>
    <row r="14" spans="1:9" ht="12" x14ac:dyDescent="0.2">
      <c r="A14"/>
      <c r="B14" s="86" t="s">
        <v>45</v>
      </c>
      <c r="C14" s="72">
        <v>174636188.83999997</v>
      </c>
      <c r="D14" s="72">
        <v>37127921.829999998</v>
      </c>
      <c r="E14" s="72">
        <v>34352529.250000007</v>
      </c>
      <c r="F14" s="72">
        <v>0</v>
      </c>
      <c r="G14" s="72">
        <v>0</v>
      </c>
      <c r="H14" s="72">
        <v>2775392.5799999936</v>
      </c>
      <c r="I14" s="72">
        <v>177411581.41999996</v>
      </c>
    </row>
    <row r="15" spans="1:9" ht="12" x14ac:dyDescent="0.2">
      <c r="A15"/>
      <c r="B15" s="85" t="s">
        <v>46</v>
      </c>
      <c r="C15" s="73">
        <v>108945432.03</v>
      </c>
      <c r="D15" s="73">
        <v>8408893.6199999992</v>
      </c>
      <c r="E15" s="73">
        <v>15596207.020000003</v>
      </c>
      <c r="F15" s="73">
        <v>0</v>
      </c>
      <c r="G15" s="73">
        <v>0</v>
      </c>
      <c r="H15" s="73">
        <v>-7187313.4000000041</v>
      </c>
      <c r="I15" s="73">
        <v>101758118.63</v>
      </c>
    </row>
    <row r="16" spans="1:9" ht="12" x14ac:dyDescent="0.2">
      <c r="A16"/>
      <c r="B16" s="85" t="s">
        <v>47</v>
      </c>
      <c r="C16" s="73">
        <v>1948000</v>
      </c>
      <c r="D16" s="73">
        <v>149685.16</v>
      </c>
      <c r="E16" s="73">
        <v>970000</v>
      </c>
      <c r="F16" s="73">
        <v>0</v>
      </c>
      <c r="G16" s="73">
        <v>0</v>
      </c>
      <c r="H16" s="73">
        <v>-820314.84</v>
      </c>
      <c r="I16" s="73">
        <v>1127685.1600000001</v>
      </c>
    </row>
    <row r="17" spans="2:9" x14ac:dyDescent="0.2">
      <c r="B17" s="85" t="s">
        <v>48</v>
      </c>
      <c r="C17" s="73">
        <v>17480220.449999996</v>
      </c>
      <c r="D17" s="73">
        <v>2045016.18</v>
      </c>
      <c r="E17" s="73">
        <v>1651461.4799999995</v>
      </c>
      <c r="F17" s="73">
        <v>0</v>
      </c>
      <c r="G17" s="73">
        <v>0</v>
      </c>
      <c r="H17" s="73">
        <v>393554.70000000042</v>
      </c>
      <c r="I17" s="73">
        <v>17873775.149999995</v>
      </c>
    </row>
    <row r="18" spans="2:9" x14ac:dyDescent="0.2">
      <c r="B18" s="85" t="s">
        <v>49</v>
      </c>
      <c r="C18" s="73">
        <v>42683629.599999979</v>
      </c>
      <c r="D18" s="73">
        <v>21715013.919999998</v>
      </c>
      <c r="E18" s="73">
        <v>14325547.800000001</v>
      </c>
      <c r="F18" s="73">
        <v>0</v>
      </c>
      <c r="G18" s="73">
        <v>0</v>
      </c>
      <c r="H18" s="73">
        <v>7389466.1199999973</v>
      </c>
      <c r="I18" s="73">
        <v>50073095.719999976</v>
      </c>
    </row>
    <row r="19" spans="2:9" x14ac:dyDescent="0.2">
      <c r="B19" s="85" t="s">
        <v>50</v>
      </c>
      <c r="C19" s="73">
        <v>3578906.76</v>
      </c>
      <c r="D19" s="73">
        <v>4809312.95</v>
      </c>
      <c r="E19" s="73">
        <v>1809312.95</v>
      </c>
      <c r="F19" s="73">
        <v>0</v>
      </c>
      <c r="G19" s="73">
        <v>0</v>
      </c>
      <c r="H19" s="73">
        <v>3000000</v>
      </c>
      <c r="I19" s="73">
        <v>6578906.7599999998</v>
      </c>
    </row>
    <row r="20" spans="2:9" x14ac:dyDescent="0.2">
      <c r="B20" s="85" t="s">
        <v>51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</row>
    <row r="21" spans="2:9" x14ac:dyDescent="0.2">
      <c r="B21" s="85" t="s">
        <v>52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</row>
    <row r="22" spans="2:9" x14ac:dyDescent="0.2">
      <c r="B22" s="86" t="s">
        <v>53</v>
      </c>
      <c r="C22" s="72">
        <v>15573821.43</v>
      </c>
      <c r="D22" s="72">
        <v>6350406.75</v>
      </c>
      <c r="E22" s="72">
        <v>2298114.98</v>
      </c>
      <c r="F22" s="72">
        <v>0</v>
      </c>
      <c r="G22" s="72">
        <v>0</v>
      </c>
      <c r="H22" s="72">
        <v>4052291.7700000005</v>
      </c>
      <c r="I22" s="72">
        <v>19626113.200000003</v>
      </c>
    </row>
    <row r="23" spans="2:9" x14ac:dyDescent="0.2">
      <c r="B23" s="85" t="s">
        <v>54</v>
      </c>
      <c r="C23" s="73">
        <v>1720300</v>
      </c>
      <c r="D23" s="73">
        <v>29745.18</v>
      </c>
      <c r="E23" s="73">
        <v>0</v>
      </c>
      <c r="F23" s="73">
        <v>0</v>
      </c>
      <c r="G23" s="73">
        <v>0</v>
      </c>
      <c r="H23" s="73">
        <v>29745.18</v>
      </c>
      <c r="I23" s="73">
        <v>1750045.18</v>
      </c>
    </row>
    <row r="24" spans="2:9" x14ac:dyDescent="0.2">
      <c r="B24" s="85" t="s">
        <v>55</v>
      </c>
      <c r="C24" s="73">
        <v>527021.42999999993</v>
      </c>
      <c r="D24" s="73">
        <v>41841.08</v>
      </c>
      <c r="E24" s="73">
        <v>49089</v>
      </c>
      <c r="F24" s="73">
        <v>0</v>
      </c>
      <c r="G24" s="73">
        <v>0</v>
      </c>
      <c r="H24" s="73">
        <v>-7247.9199999999983</v>
      </c>
      <c r="I24" s="73">
        <v>519773.50999999995</v>
      </c>
    </row>
    <row r="25" spans="2:9" x14ac:dyDescent="0.2">
      <c r="B25" s="85" t="s">
        <v>56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</row>
    <row r="26" spans="2:9" x14ac:dyDescent="0.2">
      <c r="B26" s="85" t="s">
        <v>57</v>
      </c>
      <c r="C26" s="73">
        <v>597000</v>
      </c>
      <c r="D26" s="73">
        <v>657869.93000000005</v>
      </c>
      <c r="E26" s="73">
        <v>199333.22999999998</v>
      </c>
      <c r="F26" s="73">
        <v>0</v>
      </c>
      <c r="G26" s="73">
        <v>0</v>
      </c>
      <c r="H26" s="73">
        <v>458536.70000000007</v>
      </c>
      <c r="I26" s="73">
        <v>1055536.7000000002</v>
      </c>
    </row>
    <row r="27" spans="2:9" x14ac:dyDescent="0.2">
      <c r="B27" s="85" t="s">
        <v>58</v>
      </c>
      <c r="C27" s="73">
        <v>95000</v>
      </c>
      <c r="D27" s="73">
        <v>-6000</v>
      </c>
      <c r="E27" s="73">
        <v>24954</v>
      </c>
      <c r="F27" s="73">
        <v>0</v>
      </c>
      <c r="G27" s="73">
        <v>0</v>
      </c>
      <c r="H27" s="73">
        <v>-30954</v>
      </c>
      <c r="I27" s="73">
        <v>64046</v>
      </c>
    </row>
    <row r="28" spans="2:9" x14ac:dyDescent="0.2">
      <c r="B28" s="85" t="s">
        <v>59</v>
      </c>
      <c r="C28" s="73">
        <v>10000000</v>
      </c>
      <c r="D28" s="73">
        <v>5000000</v>
      </c>
      <c r="E28" s="73">
        <v>1124762.52</v>
      </c>
      <c r="F28" s="73">
        <v>0</v>
      </c>
      <c r="G28" s="73">
        <v>0</v>
      </c>
      <c r="H28" s="73">
        <v>3875237.48</v>
      </c>
      <c r="I28" s="73">
        <v>13875237.48</v>
      </c>
    </row>
    <row r="29" spans="2:9" x14ac:dyDescent="0.2">
      <c r="B29" s="85" t="s">
        <v>60</v>
      </c>
      <c r="C29" s="73">
        <v>683000</v>
      </c>
      <c r="D29" s="73">
        <v>205000</v>
      </c>
      <c r="E29" s="73">
        <v>722675</v>
      </c>
      <c r="F29" s="73">
        <v>0</v>
      </c>
      <c r="G29" s="73">
        <v>0</v>
      </c>
      <c r="H29" s="73">
        <v>-517675</v>
      </c>
      <c r="I29" s="73">
        <v>165325</v>
      </c>
    </row>
    <row r="30" spans="2:9" x14ac:dyDescent="0.2">
      <c r="B30" s="85" t="s">
        <v>61</v>
      </c>
      <c r="C30" s="73">
        <v>0</v>
      </c>
      <c r="D30" s="73">
        <v>0</v>
      </c>
      <c r="E30" s="73">
        <v>0</v>
      </c>
      <c r="F30" s="73">
        <v>0</v>
      </c>
      <c r="G30" s="73">
        <v>0</v>
      </c>
      <c r="H30" s="73">
        <v>0</v>
      </c>
      <c r="I30" s="73">
        <v>0</v>
      </c>
    </row>
    <row r="31" spans="2:9" x14ac:dyDescent="0.2">
      <c r="B31" s="85" t="s">
        <v>62</v>
      </c>
      <c r="C31" s="73">
        <v>1951500</v>
      </c>
      <c r="D31" s="73">
        <v>421950.56</v>
      </c>
      <c r="E31" s="73">
        <v>177301.22999999998</v>
      </c>
      <c r="F31" s="73">
        <v>0</v>
      </c>
      <c r="G31" s="73">
        <v>0</v>
      </c>
      <c r="H31" s="73">
        <v>244649.33000000002</v>
      </c>
      <c r="I31" s="73">
        <v>2196149.33</v>
      </c>
    </row>
    <row r="32" spans="2:9" x14ac:dyDescent="0.2">
      <c r="B32" s="86" t="s">
        <v>63</v>
      </c>
      <c r="C32" s="72">
        <v>27987000</v>
      </c>
      <c r="D32" s="72">
        <v>31618620.420000002</v>
      </c>
      <c r="E32" s="72">
        <v>19241473.140000001</v>
      </c>
      <c r="F32" s="72">
        <v>0</v>
      </c>
      <c r="G32" s="72">
        <v>0</v>
      </c>
      <c r="H32" s="72">
        <v>12377147.280000001</v>
      </c>
      <c r="I32" s="72">
        <v>40364147.280000001</v>
      </c>
    </row>
    <row r="33" spans="2:9" x14ac:dyDescent="0.2">
      <c r="B33" s="85" t="s">
        <v>64</v>
      </c>
      <c r="C33" s="73">
        <v>3455500</v>
      </c>
      <c r="D33" s="73">
        <v>515203.32</v>
      </c>
      <c r="E33" s="73">
        <v>835000</v>
      </c>
      <c r="F33" s="73">
        <v>0</v>
      </c>
      <c r="G33" s="73">
        <v>0</v>
      </c>
      <c r="H33" s="73">
        <v>-319796.68</v>
      </c>
      <c r="I33" s="73">
        <v>3135703.32</v>
      </c>
    </row>
    <row r="34" spans="2:9" x14ac:dyDescent="0.2">
      <c r="B34" s="85" t="s">
        <v>65</v>
      </c>
      <c r="C34" s="73">
        <v>2408500</v>
      </c>
      <c r="D34" s="73">
        <v>65040</v>
      </c>
      <c r="E34" s="73">
        <v>432780</v>
      </c>
      <c r="F34" s="73">
        <v>0</v>
      </c>
      <c r="G34" s="73">
        <v>0</v>
      </c>
      <c r="H34" s="73">
        <v>-367740</v>
      </c>
      <c r="I34" s="73">
        <v>2040760</v>
      </c>
    </row>
    <row r="35" spans="2:9" x14ac:dyDescent="0.2">
      <c r="B35" s="85" t="s">
        <v>66</v>
      </c>
      <c r="C35" s="73">
        <v>705500</v>
      </c>
      <c r="D35" s="73">
        <v>1083944.1400000001</v>
      </c>
      <c r="E35" s="73">
        <v>160000</v>
      </c>
      <c r="F35" s="73">
        <v>0</v>
      </c>
      <c r="G35" s="73">
        <v>0</v>
      </c>
      <c r="H35" s="73">
        <v>923944.14000000013</v>
      </c>
      <c r="I35" s="73">
        <v>1629444.1400000001</v>
      </c>
    </row>
    <row r="36" spans="2:9" x14ac:dyDescent="0.2">
      <c r="B36" s="85" t="s">
        <v>67</v>
      </c>
      <c r="C36" s="73">
        <v>1385000</v>
      </c>
      <c r="D36" s="73">
        <v>22556</v>
      </c>
      <c r="E36" s="73">
        <v>89984.14</v>
      </c>
      <c r="F36" s="73">
        <v>0</v>
      </c>
      <c r="G36" s="73">
        <v>0</v>
      </c>
      <c r="H36" s="73">
        <v>-67428.14</v>
      </c>
      <c r="I36" s="73">
        <v>1317571.8600000001</v>
      </c>
    </row>
    <row r="37" spans="2:9" x14ac:dyDescent="0.2">
      <c r="B37" s="85" t="s">
        <v>68</v>
      </c>
      <c r="C37" s="73">
        <v>1918000</v>
      </c>
      <c r="D37" s="73">
        <v>871760.77</v>
      </c>
      <c r="E37" s="73">
        <v>520596.12</v>
      </c>
      <c r="F37" s="73">
        <v>0</v>
      </c>
      <c r="G37" s="73">
        <v>0</v>
      </c>
      <c r="H37" s="73">
        <v>351164.65</v>
      </c>
      <c r="I37" s="73">
        <v>2269164.65</v>
      </c>
    </row>
    <row r="38" spans="2:9" x14ac:dyDescent="0.2">
      <c r="B38" s="85" t="s">
        <v>69</v>
      </c>
      <c r="C38" s="73">
        <v>1600000</v>
      </c>
      <c r="D38" s="73">
        <v>0</v>
      </c>
      <c r="E38" s="73">
        <v>104000</v>
      </c>
      <c r="F38" s="73">
        <v>0</v>
      </c>
      <c r="G38" s="73">
        <v>0</v>
      </c>
      <c r="H38" s="73">
        <v>-104000</v>
      </c>
      <c r="I38" s="73">
        <v>1496000</v>
      </c>
    </row>
    <row r="39" spans="2:9" x14ac:dyDescent="0.2">
      <c r="B39" s="85" t="s">
        <v>70</v>
      </c>
      <c r="C39" s="73">
        <v>349000</v>
      </c>
      <c r="D39" s="73">
        <v>44754.06</v>
      </c>
      <c r="E39" s="73">
        <v>161340.93</v>
      </c>
      <c r="F39" s="73">
        <v>0</v>
      </c>
      <c r="G39" s="73">
        <v>0</v>
      </c>
      <c r="H39" s="73">
        <v>-116586.87</v>
      </c>
      <c r="I39" s="73">
        <v>232413.13</v>
      </c>
    </row>
    <row r="40" spans="2:9" x14ac:dyDescent="0.2">
      <c r="B40" s="85" t="s">
        <v>71</v>
      </c>
      <c r="C40" s="73">
        <v>5913500</v>
      </c>
      <c r="D40" s="73">
        <v>13126271.380000001</v>
      </c>
      <c r="E40" s="73">
        <v>1058247.7799999998</v>
      </c>
      <c r="F40" s="73">
        <v>0</v>
      </c>
      <c r="G40" s="73">
        <v>0</v>
      </c>
      <c r="H40" s="73">
        <v>12068023.600000001</v>
      </c>
      <c r="I40" s="73">
        <v>17981523.600000001</v>
      </c>
    </row>
    <row r="41" spans="2:9" x14ac:dyDescent="0.2">
      <c r="B41" s="85" t="s">
        <v>72</v>
      </c>
      <c r="C41" s="73">
        <v>10252000</v>
      </c>
      <c r="D41" s="73">
        <v>15889090.75</v>
      </c>
      <c r="E41" s="73">
        <v>15879524.17</v>
      </c>
      <c r="F41" s="73">
        <v>0</v>
      </c>
      <c r="G41" s="73">
        <v>0</v>
      </c>
      <c r="H41" s="73">
        <v>9566.5800000000745</v>
      </c>
      <c r="I41" s="73">
        <v>10261566.58</v>
      </c>
    </row>
    <row r="42" spans="2:9" x14ac:dyDescent="0.2">
      <c r="B42" s="86" t="s">
        <v>73</v>
      </c>
      <c r="C42" s="72">
        <v>41924296.299999997</v>
      </c>
      <c r="D42" s="72">
        <v>31769618.650000002</v>
      </c>
      <c r="E42" s="72">
        <v>15673284.27</v>
      </c>
      <c r="F42" s="72">
        <v>0</v>
      </c>
      <c r="G42" s="72">
        <v>0</v>
      </c>
      <c r="H42" s="72">
        <v>16096334.380000003</v>
      </c>
      <c r="I42" s="72">
        <v>58020630.680000007</v>
      </c>
    </row>
    <row r="43" spans="2:9" x14ac:dyDescent="0.2">
      <c r="B43" s="85" t="s">
        <v>74</v>
      </c>
      <c r="C43" s="73">
        <v>0</v>
      </c>
      <c r="D43" s="73">
        <v>0</v>
      </c>
      <c r="E43" s="73">
        <v>0</v>
      </c>
      <c r="F43" s="73">
        <v>0</v>
      </c>
      <c r="G43" s="73">
        <v>0</v>
      </c>
      <c r="H43" s="73">
        <v>0</v>
      </c>
      <c r="I43" s="73">
        <v>0</v>
      </c>
    </row>
    <row r="44" spans="2:9" x14ac:dyDescent="0.2">
      <c r="B44" s="85" t="s">
        <v>75</v>
      </c>
      <c r="C44" s="73">
        <v>16283970.57</v>
      </c>
      <c r="D44" s="73">
        <v>3330495.79</v>
      </c>
      <c r="E44" s="73">
        <v>2498571.27</v>
      </c>
      <c r="F44" s="73">
        <v>0</v>
      </c>
      <c r="G44" s="73">
        <v>0</v>
      </c>
      <c r="H44" s="73">
        <v>831924.52</v>
      </c>
      <c r="I44" s="73">
        <v>17115895.09</v>
      </c>
    </row>
    <row r="45" spans="2:9" x14ac:dyDescent="0.2">
      <c r="B45" s="85" t="s">
        <v>76</v>
      </c>
      <c r="C45" s="73">
        <v>3300000</v>
      </c>
      <c r="D45" s="73">
        <v>0</v>
      </c>
      <c r="E45" s="73">
        <v>3000000</v>
      </c>
      <c r="F45" s="73">
        <v>0</v>
      </c>
      <c r="G45" s="73">
        <v>0</v>
      </c>
      <c r="H45" s="73">
        <v>-3000000</v>
      </c>
      <c r="I45" s="73">
        <v>300000</v>
      </c>
    </row>
    <row r="46" spans="2:9" x14ac:dyDescent="0.2">
      <c r="B46" s="85" t="s">
        <v>77</v>
      </c>
      <c r="C46" s="73">
        <v>22340325.73</v>
      </c>
      <c r="D46" s="73">
        <v>28439122.860000003</v>
      </c>
      <c r="E46" s="73">
        <v>10174713</v>
      </c>
      <c r="F46" s="73">
        <v>0</v>
      </c>
      <c r="G46" s="73">
        <v>0</v>
      </c>
      <c r="H46" s="73">
        <v>18264409.860000003</v>
      </c>
      <c r="I46" s="73">
        <v>40604735.590000004</v>
      </c>
    </row>
    <row r="47" spans="2:9" x14ac:dyDescent="0.2">
      <c r="B47" s="85" t="s">
        <v>78</v>
      </c>
      <c r="C47" s="73">
        <v>0</v>
      </c>
      <c r="D47" s="73">
        <v>0</v>
      </c>
      <c r="E47" s="73">
        <v>0</v>
      </c>
      <c r="F47" s="73">
        <v>0</v>
      </c>
      <c r="G47" s="73">
        <v>0</v>
      </c>
      <c r="H47" s="73">
        <v>0</v>
      </c>
      <c r="I47" s="73">
        <v>0</v>
      </c>
    </row>
    <row r="48" spans="2:9" x14ac:dyDescent="0.2">
      <c r="B48" s="85" t="s">
        <v>79</v>
      </c>
      <c r="C48" s="73">
        <v>0</v>
      </c>
      <c r="D48" s="73">
        <v>0</v>
      </c>
      <c r="E48" s="73">
        <v>0</v>
      </c>
      <c r="F48" s="73">
        <v>0</v>
      </c>
      <c r="G48" s="73">
        <v>0</v>
      </c>
      <c r="H48" s="73">
        <v>0</v>
      </c>
      <c r="I48" s="73">
        <v>0</v>
      </c>
    </row>
    <row r="49" spans="2:9" x14ac:dyDescent="0.2">
      <c r="B49" s="85" t="s">
        <v>80</v>
      </c>
      <c r="C49" s="73">
        <v>0</v>
      </c>
      <c r="D49" s="73">
        <v>0</v>
      </c>
      <c r="E49" s="73">
        <v>0</v>
      </c>
      <c r="F49" s="73">
        <v>0</v>
      </c>
      <c r="G49" s="73">
        <v>0</v>
      </c>
      <c r="H49" s="73">
        <v>0</v>
      </c>
      <c r="I49" s="73">
        <v>0</v>
      </c>
    </row>
    <row r="50" spans="2:9" x14ac:dyDescent="0.2">
      <c r="B50" s="85" t="s">
        <v>81</v>
      </c>
      <c r="C50" s="73">
        <v>0</v>
      </c>
      <c r="D50" s="73">
        <v>0</v>
      </c>
      <c r="E50" s="73">
        <v>0</v>
      </c>
      <c r="F50" s="73">
        <v>0</v>
      </c>
      <c r="G50" s="73">
        <v>0</v>
      </c>
      <c r="H50" s="73">
        <v>0</v>
      </c>
      <c r="I50" s="73">
        <v>0</v>
      </c>
    </row>
    <row r="51" spans="2:9" x14ac:dyDescent="0.2">
      <c r="B51" s="85" t="s">
        <v>82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v>0</v>
      </c>
      <c r="I51" s="73">
        <v>0</v>
      </c>
    </row>
    <row r="52" spans="2:9" x14ac:dyDescent="0.2">
      <c r="B52" s="86" t="s">
        <v>83</v>
      </c>
      <c r="C52" s="72">
        <v>1611000</v>
      </c>
      <c r="D52" s="72">
        <v>1969146.71</v>
      </c>
      <c r="E52" s="72">
        <v>1449461.23</v>
      </c>
      <c r="F52" s="72">
        <v>0</v>
      </c>
      <c r="G52" s="72">
        <v>0</v>
      </c>
      <c r="H52" s="72">
        <v>519685.47999999986</v>
      </c>
      <c r="I52" s="72">
        <v>2130685.48</v>
      </c>
    </row>
    <row r="53" spans="2:9" x14ac:dyDescent="0.2">
      <c r="B53" s="85" t="s">
        <v>84</v>
      </c>
      <c r="C53" s="73">
        <v>570000</v>
      </c>
      <c r="D53" s="73">
        <v>82017.31</v>
      </c>
      <c r="E53" s="73">
        <v>341614.31</v>
      </c>
      <c r="F53" s="73">
        <v>0</v>
      </c>
      <c r="G53" s="73">
        <v>0</v>
      </c>
      <c r="H53" s="73">
        <v>-259597</v>
      </c>
      <c r="I53" s="73">
        <v>310403</v>
      </c>
    </row>
    <row r="54" spans="2:9" x14ac:dyDescent="0.2">
      <c r="B54" s="85" t="s">
        <v>85</v>
      </c>
      <c r="C54" s="73">
        <v>50000</v>
      </c>
      <c r="D54" s="73">
        <v>30000</v>
      </c>
      <c r="E54" s="73">
        <v>37200</v>
      </c>
      <c r="F54" s="73">
        <v>0</v>
      </c>
      <c r="G54" s="73">
        <v>0</v>
      </c>
      <c r="H54" s="73">
        <v>-7200</v>
      </c>
      <c r="I54" s="73">
        <v>42800</v>
      </c>
    </row>
    <row r="55" spans="2:9" x14ac:dyDescent="0.2">
      <c r="B55" s="85" t="s">
        <v>86</v>
      </c>
      <c r="C55" s="73">
        <v>0</v>
      </c>
      <c r="D55" s="73">
        <v>0</v>
      </c>
      <c r="E55" s="73">
        <v>0</v>
      </c>
      <c r="F55" s="73">
        <v>0</v>
      </c>
      <c r="G55" s="73">
        <v>0</v>
      </c>
      <c r="H55" s="73">
        <v>0</v>
      </c>
      <c r="I55" s="73">
        <v>0</v>
      </c>
    </row>
    <row r="56" spans="2:9" x14ac:dyDescent="0.2">
      <c r="B56" s="85" t="s">
        <v>87</v>
      </c>
      <c r="C56" s="73">
        <v>0</v>
      </c>
      <c r="D56" s="73">
        <v>1700000</v>
      </c>
      <c r="E56" s="73">
        <v>371192</v>
      </c>
      <c r="F56" s="73">
        <v>0</v>
      </c>
      <c r="G56" s="73">
        <v>0</v>
      </c>
      <c r="H56" s="73">
        <v>1328808</v>
      </c>
      <c r="I56" s="73">
        <v>1328808</v>
      </c>
    </row>
    <row r="57" spans="2:9" x14ac:dyDescent="0.2">
      <c r="B57" s="85" t="s">
        <v>88</v>
      </c>
      <c r="C57" s="73">
        <v>0</v>
      </c>
      <c r="D57" s="73">
        <v>0</v>
      </c>
      <c r="E57" s="73">
        <v>0</v>
      </c>
      <c r="F57" s="73">
        <v>0</v>
      </c>
      <c r="G57" s="73">
        <v>0</v>
      </c>
      <c r="H57" s="73">
        <v>0</v>
      </c>
      <c r="I57" s="73">
        <v>0</v>
      </c>
    </row>
    <row r="58" spans="2:9" x14ac:dyDescent="0.2">
      <c r="B58" s="85" t="s">
        <v>89</v>
      </c>
      <c r="C58" s="73">
        <v>311000</v>
      </c>
      <c r="D58" s="73">
        <v>70830.399999999994</v>
      </c>
      <c r="E58" s="73">
        <v>68237.02</v>
      </c>
      <c r="F58" s="73">
        <v>0</v>
      </c>
      <c r="G58" s="73">
        <v>0</v>
      </c>
      <c r="H58" s="73">
        <v>2593.3799999999901</v>
      </c>
      <c r="I58" s="73">
        <v>313593.38</v>
      </c>
    </row>
    <row r="59" spans="2:9" x14ac:dyDescent="0.2">
      <c r="B59" s="85" t="s">
        <v>90</v>
      </c>
      <c r="C59" s="73">
        <v>30000</v>
      </c>
      <c r="D59" s="73">
        <v>0</v>
      </c>
      <c r="E59" s="73">
        <v>0</v>
      </c>
      <c r="F59" s="73">
        <v>0</v>
      </c>
      <c r="G59" s="73">
        <v>0</v>
      </c>
      <c r="H59" s="73">
        <v>0</v>
      </c>
      <c r="I59" s="73">
        <v>30000</v>
      </c>
    </row>
    <row r="60" spans="2:9" x14ac:dyDescent="0.2">
      <c r="B60" s="85" t="s">
        <v>91</v>
      </c>
      <c r="C60" s="73">
        <v>500000</v>
      </c>
      <c r="D60" s="73">
        <v>0</v>
      </c>
      <c r="E60" s="73">
        <v>481217.9</v>
      </c>
      <c r="F60" s="73">
        <v>0</v>
      </c>
      <c r="G60" s="73">
        <v>0</v>
      </c>
      <c r="H60" s="73">
        <v>-481217.9</v>
      </c>
      <c r="I60" s="73">
        <v>18782.099999999977</v>
      </c>
    </row>
    <row r="61" spans="2:9" x14ac:dyDescent="0.2">
      <c r="B61" s="85" t="s">
        <v>92</v>
      </c>
      <c r="C61" s="73">
        <v>150000</v>
      </c>
      <c r="D61" s="73">
        <v>86299</v>
      </c>
      <c r="E61" s="73">
        <v>150000</v>
      </c>
      <c r="F61" s="73">
        <v>0</v>
      </c>
      <c r="G61" s="73">
        <v>0</v>
      </c>
      <c r="H61" s="73">
        <v>-63701</v>
      </c>
      <c r="I61" s="73">
        <v>86299</v>
      </c>
    </row>
    <row r="62" spans="2:9" x14ac:dyDescent="0.2">
      <c r="B62" s="86" t="s">
        <v>93</v>
      </c>
      <c r="C62" s="72">
        <v>90239967.76000005</v>
      </c>
      <c r="D62" s="72">
        <v>26713096.25</v>
      </c>
      <c r="E62" s="72">
        <v>19828566.23</v>
      </c>
      <c r="F62" s="72">
        <v>0</v>
      </c>
      <c r="G62" s="72">
        <v>0</v>
      </c>
      <c r="H62" s="72">
        <v>6884530.0199999986</v>
      </c>
      <c r="I62" s="72">
        <v>97124497.780000046</v>
      </c>
    </row>
    <row r="63" spans="2:9" x14ac:dyDescent="0.2">
      <c r="B63" s="85" t="s">
        <v>94</v>
      </c>
      <c r="C63" s="73">
        <v>89739967.76000005</v>
      </c>
      <c r="D63" s="73">
        <v>26381384.239999998</v>
      </c>
      <c r="E63" s="73">
        <v>19690489.859999999</v>
      </c>
      <c r="F63" s="73">
        <v>0</v>
      </c>
      <c r="G63" s="73">
        <v>0</v>
      </c>
      <c r="H63" s="73">
        <v>6690894.379999999</v>
      </c>
      <c r="I63" s="73">
        <v>96430862.140000045</v>
      </c>
    </row>
    <row r="64" spans="2:9" x14ac:dyDescent="0.2">
      <c r="B64" s="85" t="s">
        <v>95</v>
      </c>
      <c r="C64" s="73">
        <v>0</v>
      </c>
      <c r="D64" s="73">
        <v>0</v>
      </c>
      <c r="E64" s="73">
        <v>0</v>
      </c>
      <c r="F64" s="73">
        <v>0</v>
      </c>
      <c r="G64" s="73">
        <v>0</v>
      </c>
      <c r="H64" s="73">
        <v>0</v>
      </c>
      <c r="I64" s="73">
        <v>0</v>
      </c>
    </row>
    <row r="65" spans="2:9" x14ac:dyDescent="0.2">
      <c r="B65" s="85" t="s">
        <v>96</v>
      </c>
      <c r="C65" s="73">
        <v>500000</v>
      </c>
      <c r="D65" s="73">
        <v>331712.00999999995</v>
      </c>
      <c r="E65" s="73">
        <v>138076.37</v>
      </c>
      <c r="F65" s="73">
        <v>0</v>
      </c>
      <c r="G65" s="73">
        <v>0</v>
      </c>
      <c r="H65" s="73">
        <v>193635.63999999996</v>
      </c>
      <c r="I65" s="73">
        <v>693635.6399999999</v>
      </c>
    </row>
    <row r="66" spans="2:9" x14ac:dyDescent="0.2">
      <c r="B66" s="86" t="s">
        <v>97</v>
      </c>
      <c r="C66" s="72">
        <v>12318536.949999999</v>
      </c>
      <c r="D66" s="72">
        <v>30707275.720000003</v>
      </c>
      <c r="E66" s="72">
        <v>41342241.400000006</v>
      </c>
      <c r="F66" s="72">
        <v>0</v>
      </c>
      <c r="G66" s="72">
        <v>0</v>
      </c>
      <c r="H66" s="72">
        <v>-10634965.680000003</v>
      </c>
      <c r="I66" s="72">
        <v>1683571.2699999958</v>
      </c>
    </row>
    <row r="67" spans="2:9" x14ac:dyDescent="0.2">
      <c r="B67" s="85" t="s">
        <v>98</v>
      </c>
      <c r="C67" s="73">
        <v>0</v>
      </c>
      <c r="D67" s="73">
        <v>0</v>
      </c>
      <c r="E67" s="73">
        <v>0</v>
      </c>
      <c r="F67" s="73">
        <v>0</v>
      </c>
      <c r="G67" s="73">
        <v>0</v>
      </c>
      <c r="H67" s="73">
        <v>0</v>
      </c>
      <c r="I67" s="73">
        <v>0</v>
      </c>
    </row>
    <row r="68" spans="2:9" x14ac:dyDescent="0.2">
      <c r="B68" s="85" t="s">
        <v>99</v>
      </c>
      <c r="C68" s="73">
        <v>0</v>
      </c>
      <c r="D68" s="73">
        <v>0</v>
      </c>
      <c r="E68" s="73">
        <v>0</v>
      </c>
      <c r="F68" s="73">
        <v>0</v>
      </c>
      <c r="G68" s="73">
        <v>0</v>
      </c>
      <c r="H68" s="73">
        <v>0</v>
      </c>
      <c r="I68" s="73">
        <v>0</v>
      </c>
    </row>
    <row r="69" spans="2:9" x14ac:dyDescent="0.2">
      <c r="B69" s="85" t="s">
        <v>100</v>
      </c>
      <c r="C69" s="73">
        <v>0</v>
      </c>
      <c r="D69" s="73">
        <v>0</v>
      </c>
      <c r="E69" s="73">
        <v>0</v>
      </c>
      <c r="F69" s="73">
        <v>0</v>
      </c>
      <c r="G69" s="73">
        <v>0</v>
      </c>
      <c r="H69" s="73">
        <v>0</v>
      </c>
      <c r="I69" s="73">
        <v>0</v>
      </c>
    </row>
    <row r="70" spans="2:9" x14ac:dyDescent="0.2">
      <c r="B70" s="85" t="s">
        <v>101</v>
      </c>
      <c r="C70" s="73">
        <v>0</v>
      </c>
      <c r="D70" s="73">
        <v>0</v>
      </c>
      <c r="E70" s="73">
        <v>0</v>
      </c>
      <c r="F70" s="73">
        <v>0</v>
      </c>
      <c r="G70" s="73">
        <v>0</v>
      </c>
      <c r="H70" s="73">
        <v>0</v>
      </c>
      <c r="I70" s="73">
        <v>0</v>
      </c>
    </row>
    <row r="71" spans="2:9" x14ac:dyDescent="0.2">
      <c r="B71" s="85" t="s">
        <v>102</v>
      </c>
      <c r="C71" s="73">
        <v>0</v>
      </c>
      <c r="D71" s="73">
        <v>0</v>
      </c>
      <c r="E71" s="73">
        <v>0</v>
      </c>
      <c r="F71" s="73">
        <v>0</v>
      </c>
      <c r="G71" s="73">
        <v>0</v>
      </c>
      <c r="H71" s="73">
        <v>0</v>
      </c>
      <c r="I71" s="73">
        <v>0</v>
      </c>
    </row>
    <row r="72" spans="2:9" x14ac:dyDescent="0.2">
      <c r="B72" s="85" t="s">
        <v>103</v>
      </c>
      <c r="C72" s="73">
        <v>0</v>
      </c>
      <c r="D72" s="73">
        <v>0</v>
      </c>
      <c r="E72" s="73">
        <v>0</v>
      </c>
      <c r="F72" s="73">
        <v>0</v>
      </c>
      <c r="G72" s="73">
        <v>0</v>
      </c>
      <c r="H72" s="73">
        <v>0</v>
      </c>
      <c r="I72" s="73">
        <v>0</v>
      </c>
    </row>
    <row r="73" spans="2:9" x14ac:dyDescent="0.2">
      <c r="B73" s="85" t="s">
        <v>104</v>
      </c>
      <c r="C73" s="73">
        <v>12318536.949999999</v>
      </c>
      <c r="D73" s="73">
        <v>30707275.720000003</v>
      </c>
      <c r="E73" s="73">
        <v>41342241.400000006</v>
      </c>
      <c r="F73" s="73">
        <v>0</v>
      </c>
      <c r="G73" s="73">
        <v>0</v>
      </c>
      <c r="H73" s="73">
        <v>-10634965.680000003</v>
      </c>
      <c r="I73" s="73">
        <v>1683571.2699999958</v>
      </c>
    </row>
    <row r="74" spans="2:9" x14ac:dyDescent="0.2">
      <c r="B74" s="86" t="s">
        <v>105</v>
      </c>
      <c r="C74" s="72">
        <v>2650000</v>
      </c>
      <c r="D74" s="72">
        <v>1764439.09</v>
      </c>
      <c r="E74" s="72">
        <v>1895605.57</v>
      </c>
      <c r="F74" s="72">
        <v>0</v>
      </c>
      <c r="G74" s="72">
        <v>0</v>
      </c>
      <c r="H74" s="72">
        <v>-131166.47999999998</v>
      </c>
      <c r="I74" s="72">
        <v>2518833.52</v>
      </c>
    </row>
    <row r="75" spans="2:9" x14ac:dyDescent="0.2">
      <c r="B75" s="85" t="s">
        <v>106</v>
      </c>
      <c r="C75" s="73">
        <v>0</v>
      </c>
      <c r="D75" s="73">
        <v>0</v>
      </c>
      <c r="E75" s="73">
        <v>0</v>
      </c>
      <c r="F75" s="73">
        <v>0</v>
      </c>
      <c r="G75" s="73">
        <v>0</v>
      </c>
      <c r="H75" s="73">
        <v>0</v>
      </c>
      <c r="I75" s="73">
        <v>0</v>
      </c>
    </row>
    <row r="76" spans="2:9" x14ac:dyDescent="0.2">
      <c r="B76" s="85" t="s">
        <v>107</v>
      </c>
      <c r="C76" s="73">
        <v>0</v>
      </c>
      <c r="D76" s="73">
        <v>1150126.5900000001</v>
      </c>
      <c r="E76" s="73">
        <v>0</v>
      </c>
      <c r="F76" s="73">
        <v>0</v>
      </c>
      <c r="G76" s="73">
        <v>0</v>
      </c>
      <c r="H76" s="73">
        <v>1150126.5900000001</v>
      </c>
      <c r="I76" s="73">
        <v>1150126.5900000001</v>
      </c>
    </row>
    <row r="77" spans="2:9" x14ac:dyDescent="0.2">
      <c r="B77" s="85" t="s">
        <v>108</v>
      </c>
      <c r="C77" s="73">
        <v>2650000</v>
      </c>
      <c r="D77" s="73">
        <v>614312.5</v>
      </c>
      <c r="E77" s="73">
        <v>1895605.57</v>
      </c>
      <c r="F77" s="73">
        <v>0</v>
      </c>
      <c r="G77" s="73">
        <v>0</v>
      </c>
      <c r="H77" s="73">
        <v>-1281293.07</v>
      </c>
      <c r="I77" s="73">
        <v>1368706.93</v>
      </c>
    </row>
    <row r="78" spans="2:9" x14ac:dyDescent="0.2">
      <c r="B78" s="86" t="s">
        <v>109</v>
      </c>
      <c r="C78" s="72">
        <v>600000</v>
      </c>
      <c r="D78" s="72">
        <v>0</v>
      </c>
      <c r="E78" s="72">
        <v>511348.2</v>
      </c>
      <c r="F78" s="72">
        <v>0</v>
      </c>
      <c r="G78" s="72">
        <v>0</v>
      </c>
      <c r="H78" s="72">
        <v>-511348.2</v>
      </c>
      <c r="I78" s="72">
        <v>88651.8</v>
      </c>
    </row>
    <row r="79" spans="2:9" x14ac:dyDescent="0.2">
      <c r="B79" s="85" t="s">
        <v>110</v>
      </c>
      <c r="C79" s="73">
        <v>0</v>
      </c>
      <c r="D79" s="73">
        <v>0</v>
      </c>
      <c r="E79" s="73">
        <v>0</v>
      </c>
      <c r="F79" s="73">
        <v>0</v>
      </c>
      <c r="G79" s="73">
        <v>0</v>
      </c>
      <c r="H79" s="73">
        <v>0</v>
      </c>
      <c r="I79" s="73">
        <v>0</v>
      </c>
    </row>
    <row r="80" spans="2:9" x14ac:dyDescent="0.2">
      <c r="B80" s="85" t="s">
        <v>111</v>
      </c>
      <c r="C80" s="73">
        <v>50000</v>
      </c>
      <c r="D80" s="73">
        <v>0</v>
      </c>
      <c r="E80" s="73">
        <v>39940</v>
      </c>
      <c r="F80" s="73">
        <v>0</v>
      </c>
      <c r="G80" s="73">
        <v>0</v>
      </c>
      <c r="H80" s="73">
        <v>-39940</v>
      </c>
      <c r="I80" s="73">
        <v>10060</v>
      </c>
    </row>
    <row r="81" spans="2:9" x14ac:dyDescent="0.2">
      <c r="B81" s="85" t="s">
        <v>112</v>
      </c>
      <c r="C81" s="73">
        <v>50000</v>
      </c>
      <c r="D81" s="73">
        <v>0</v>
      </c>
      <c r="E81" s="73">
        <v>4859.2</v>
      </c>
      <c r="F81" s="73">
        <v>0</v>
      </c>
      <c r="G81" s="73">
        <v>0</v>
      </c>
      <c r="H81" s="73">
        <v>-4859.2</v>
      </c>
      <c r="I81" s="73">
        <v>45140.800000000003</v>
      </c>
    </row>
    <row r="82" spans="2:9" x14ac:dyDescent="0.2">
      <c r="B82" s="85" t="s">
        <v>113</v>
      </c>
      <c r="C82" s="73">
        <v>0</v>
      </c>
      <c r="D82" s="73">
        <v>0</v>
      </c>
      <c r="E82" s="73">
        <v>0</v>
      </c>
      <c r="F82" s="73">
        <v>0</v>
      </c>
      <c r="G82" s="73">
        <v>0</v>
      </c>
      <c r="H82" s="73">
        <v>0</v>
      </c>
      <c r="I82" s="73">
        <v>0</v>
      </c>
    </row>
    <row r="83" spans="2:9" x14ac:dyDescent="0.2">
      <c r="B83" s="85" t="s">
        <v>114</v>
      </c>
      <c r="C83" s="73">
        <v>0</v>
      </c>
      <c r="D83" s="73">
        <v>0</v>
      </c>
      <c r="E83" s="73">
        <v>0</v>
      </c>
      <c r="F83" s="73">
        <v>0</v>
      </c>
      <c r="G83" s="73">
        <v>0</v>
      </c>
      <c r="H83" s="73">
        <v>0</v>
      </c>
      <c r="I83" s="73">
        <v>0</v>
      </c>
    </row>
    <row r="84" spans="2:9" x14ac:dyDescent="0.2">
      <c r="B84" s="85" t="s">
        <v>115</v>
      </c>
      <c r="C84" s="73">
        <v>0</v>
      </c>
      <c r="D84" s="73">
        <v>0</v>
      </c>
      <c r="E84" s="73">
        <v>0</v>
      </c>
      <c r="F84" s="73">
        <v>0</v>
      </c>
      <c r="G84" s="73">
        <v>0</v>
      </c>
      <c r="H84" s="73">
        <v>0</v>
      </c>
      <c r="I84" s="73">
        <v>0</v>
      </c>
    </row>
    <row r="85" spans="2:9" x14ac:dyDescent="0.2">
      <c r="B85" s="85" t="s">
        <v>116</v>
      </c>
      <c r="C85" s="73">
        <v>500000</v>
      </c>
      <c r="D85" s="73">
        <v>0</v>
      </c>
      <c r="E85" s="73">
        <v>466549</v>
      </c>
      <c r="F85" s="73">
        <v>0</v>
      </c>
      <c r="G85" s="73">
        <v>0</v>
      </c>
      <c r="H85" s="73">
        <v>-466549</v>
      </c>
      <c r="I85" s="73">
        <v>33451</v>
      </c>
    </row>
    <row r="86" spans="2:9" x14ac:dyDescent="0.2">
      <c r="B86" s="79"/>
      <c r="C86" s="73"/>
      <c r="D86" s="73"/>
      <c r="E86" s="73"/>
      <c r="F86" s="73"/>
      <c r="G86" s="73"/>
      <c r="H86" s="73"/>
      <c r="I86" s="73"/>
    </row>
    <row r="87" spans="2:9" x14ac:dyDescent="0.2">
      <c r="B87" s="83" t="s">
        <v>117</v>
      </c>
      <c r="C87" s="72">
        <v>187777361</v>
      </c>
      <c r="D87" s="72">
        <v>162733847.77999997</v>
      </c>
      <c r="E87" s="72">
        <v>114140072.23999999</v>
      </c>
      <c r="F87" s="72">
        <v>0</v>
      </c>
      <c r="G87" s="72">
        <v>0</v>
      </c>
      <c r="H87" s="72">
        <v>48593775.539999962</v>
      </c>
      <c r="I87" s="72">
        <v>236371136.53999996</v>
      </c>
    </row>
    <row r="88" spans="2:9" x14ac:dyDescent="0.2">
      <c r="B88" s="86" t="s">
        <v>45</v>
      </c>
      <c r="C88" s="72">
        <v>8666966.9299999997</v>
      </c>
      <c r="D88" s="72">
        <v>2163753.9</v>
      </c>
      <c r="E88" s="72">
        <v>90560.92</v>
      </c>
      <c r="F88" s="72">
        <v>0</v>
      </c>
      <c r="G88" s="72">
        <v>0</v>
      </c>
      <c r="H88" s="72">
        <v>2073192.98</v>
      </c>
      <c r="I88" s="72">
        <v>10740159.91</v>
      </c>
    </row>
    <row r="89" spans="2:9" x14ac:dyDescent="0.2">
      <c r="B89" s="85" t="s">
        <v>46</v>
      </c>
      <c r="C89" s="73">
        <v>5100960</v>
      </c>
      <c r="D89" s="73">
        <v>180180</v>
      </c>
      <c r="E89" s="73">
        <v>15015</v>
      </c>
      <c r="F89" s="73">
        <v>0</v>
      </c>
      <c r="G89" s="73">
        <v>0</v>
      </c>
      <c r="H89" s="73">
        <v>165165</v>
      </c>
      <c r="I89" s="73">
        <v>5266125</v>
      </c>
    </row>
    <row r="90" spans="2:9" x14ac:dyDescent="0.2">
      <c r="B90" s="85" t="s">
        <v>47</v>
      </c>
      <c r="C90" s="73">
        <v>0</v>
      </c>
      <c r="D90" s="73">
        <v>1900000</v>
      </c>
      <c r="E90" s="73">
        <v>22363.07</v>
      </c>
      <c r="F90" s="73">
        <v>0</v>
      </c>
      <c r="G90" s="73">
        <v>0</v>
      </c>
      <c r="H90" s="73">
        <v>1877636.93</v>
      </c>
      <c r="I90" s="73">
        <v>1877636.93</v>
      </c>
    </row>
    <row r="91" spans="2:9" x14ac:dyDescent="0.2">
      <c r="B91" s="85" t="s">
        <v>48</v>
      </c>
      <c r="C91" s="73">
        <v>835718.92999999993</v>
      </c>
      <c r="D91" s="73">
        <v>29519.9</v>
      </c>
      <c r="E91" s="73">
        <v>48678.35</v>
      </c>
      <c r="F91" s="73">
        <v>0</v>
      </c>
      <c r="G91" s="73">
        <v>0</v>
      </c>
      <c r="H91" s="73">
        <v>-19158.449999999997</v>
      </c>
      <c r="I91" s="73">
        <v>816560.48</v>
      </c>
    </row>
    <row r="92" spans="2:9" x14ac:dyDescent="0.2">
      <c r="B92" s="85" t="s">
        <v>49</v>
      </c>
      <c r="C92" s="73">
        <v>2730288</v>
      </c>
      <c r="D92" s="73">
        <v>54054</v>
      </c>
      <c r="E92" s="73">
        <v>4504.5</v>
      </c>
      <c r="F92" s="73">
        <v>0</v>
      </c>
      <c r="G92" s="73">
        <v>0</v>
      </c>
      <c r="H92" s="73">
        <v>49549.5</v>
      </c>
      <c r="I92" s="73">
        <v>2779837.5</v>
      </c>
    </row>
    <row r="93" spans="2:9" x14ac:dyDescent="0.2">
      <c r="B93" s="85" t="s">
        <v>50</v>
      </c>
      <c r="C93" s="73">
        <v>0</v>
      </c>
      <c r="D93" s="73">
        <v>0</v>
      </c>
      <c r="E93" s="73">
        <v>0</v>
      </c>
      <c r="F93" s="73">
        <v>0</v>
      </c>
      <c r="G93" s="73">
        <v>0</v>
      </c>
      <c r="H93" s="73">
        <v>0</v>
      </c>
      <c r="I93" s="73">
        <v>0</v>
      </c>
    </row>
    <row r="94" spans="2:9" x14ac:dyDescent="0.2">
      <c r="B94" s="85" t="s">
        <v>51</v>
      </c>
      <c r="C94" s="73">
        <v>0</v>
      </c>
      <c r="D94" s="73">
        <v>0</v>
      </c>
      <c r="E94" s="73">
        <v>0</v>
      </c>
      <c r="F94" s="73">
        <v>0</v>
      </c>
      <c r="G94" s="73">
        <v>0</v>
      </c>
      <c r="H94" s="73">
        <v>0</v>
      </c>
      <c r="I94" s="73">
        <v>0</v>
      </c>
    </row>
    <row r="95" spans="2:9" x14ac:dyDescent="0.2">
      <c r="B95" s="85" t="s">
        <v>52</v>
      </c>
      <c r="C95" s="73">
        <v>0</v>
      </c>
      <c r="D95" s="73">
        <v>0</v>
      </c>
      <c r="E95" s="73">
        <v>0</v>
      </c>
      <c r="F95" s="73">
        <v>0</v>
      </c>
      <c r="G95" s="73">
        <v>0</v>
      </c>
      <c r="H95" s="73">
        <v>0</v>
      </c>
      <c r="I95" s="73">
        <v>0</v>
      </c>
    </row>
    <row r="96" spans="2:9" x14ac:dyDescent="0.2">
      <c r="B96" s="86" t="s">
        <v>53</v>
      </c>
      <c r="C96" s="72">
        <v>5350000</v>
      </c>
      <c r="D96" s="72">
        <v>4726782.74</v>
      </c>
      <c r="E96" s="72">
        <v>2589388.81</v>
      </c>
      <c r="F96" s="72">
        <v>0</v>
      </c>
      <c r="G96" s="72">
        <v>0</v>
      </c>
      <c r="H96" s="72">
        <v>2137393.9300000006</v>
      </c>
      <c r="I96" s="72">
        <v>7487393.9300000006</v>
      </c>
    </row>
    <row r="97" spans="2:9" x14ac:dyDescent="0.2">
      <c r="B97" s="85" t="s">
        <v>54</v>
      </c>
      <c r="C97" s="73">
        <v>200000</v>
      </c>
      <c r="D97" s="73">
        <v>20580.599999999999</v>
      </c>
      <c r="E97" s="73">
        <v>75507.839999999997</v>
      </c>
      <c r="F97" s="73">
        <v>0</v>
      </c>
      <c r="G97" s="73">
        <v>0</v>
      </c>
      <c r="H97" s="73">
        <v>-54927.24</v>
      </c>
      <c r="I97" s="73">
        <v>145072.76</v>
      </c>
    </row>
    <row r="98" spans="2:9" x14ac:dyDescent="0.2">
      <c r="B98" s="85" t="s">
        <v>55</v>
      </c>
      <c r="C98" s="73">
        <v>0</v>
      </c>
      <c r="D98" s="73">
        <v>0</v>
      </c>
      <c r="E98" s="73">
        <v>0</v>
      </c>
      <c r="F98" s="73">
        <v>0</v>
      </c>
      <c r="G98" s="73">
        <v>0</v>
      </c>
      <c r="H98" s="73">
        <v>0</v>
      </c>
      <c r="I98" s="73">
        <v>0</v>
      </c>
    </row>
    <row r="99" spans="2:9" x14ac:dyDescent="0.2">
      <c r="B99" s="85" t="s">
        <v>56</v>
      </c>
      <c r="C99" s="73">
        <v>0</v>
      </c>
      <c r="D99" s="73">
        <v>0</v>
      </c>
      <c r="E99" s="73">
        <v>0</v>
      </c>
      <c r="F99" s="73">
        <v>0</v>
      </c>
      <c r="G99" s="73">
        <v>0</v>
      </c>
      <c r="H99" s="73">
        <v>0</v>
      </c>
      <c r="I99" s="73">
        <v>0</v>
      </c>
    </row>
    <row r="100" spans="2:9" x14ac:dyDescent="0.2">
      <c r="B100" s="85" t="s">
        <v>57</v>
      </c>
      <c r="C100" s="73">
        <v>400000</v>
      </c>
      <c r="D100" s="73">
        <v>0</v>
      </c>
      <c r="E100" s="73">
        <v>126782.87</v>
      </c>
      <c r="F100" s="73">
        <v>0</v>
      </c>
      <c r="G100" s="73">
        <v>0</v>
      </c>
      <c r="H100" s="73">
        <v>-126782.87</v>
      </c>
      <c r="I100" s="73">
        <v>273217.13</v>
      </c>
    </row>
    <row r="101" spans="2:9" x14ac:dyDescent="0.2">
      <c r="B101" s="87" t="s">
        <v>58</v>
      </c>
      <c r="C101" s="73">
        <v>500000</v>
      </c>
      <c r="D101" s="73">
        <v>0</v>
      </c>
      <c r="E101" s="73">
        <v>462200</v>
      </c>
      <c r="F101" s="73">
        <v>0</v>
      </c>
      <c r="G101" s="73">
        <v>0</v>
      </c>
      <c r="H101" s="73">
        <v>-462200</v>
      </c>
      <c r="I101" s="73">
        <v>37800</v>
      </c>
    </row>
    <row r="102" spans="2:9" x14ac:dyDescent="0.2">
      <c r="B102" s="85" t="s">
        <v>59</v>
      </c>
      <c r="C102" s="73">
        <v>0</v>
      </c>
      <c r="D102" s="73">
        <v>0</v>
      </c>
      <c r="E102" s="73">
        <v>0</v>
      </c>
      <c r="F102" s="73">
        <v>0</v>
      </c>
      <c r="G102" s="73">
        <v>0</v>
      </c>
      <c r="H102" s="73">
        <v>0</v>
      </c>
      <c r="I102" s="73">
        <v>0</v>
      </c>
    </row>
    <row r="103" spans="2:9" x14ac:dyDescent="0.2">
      <c r="B103" s="85" t="s">
        <v>60</v>
      </c>
      <c r="C103" s="73">
        <v>2450000</v>
      </c>
      <c r="D103" s="73">
        <v>119892.73999999999</v>
      </c>
      <c r="E103" s="73">
        <v>1256290.3800000001</v>
      </c>
      <c r="F103" s="73">
        <v>0</v>
      </c>
      <c r="G103" s="73">
        <v>0</v>
      </c>
      <c r="H103" s="73">
        <v>-1136397.6400000001</v>
      </c>
      <c r="I103" s="73">
        <v>1313602.3599999999</v>
      </c>
    </row>
    <row r="104" spans="2:9" x14ac:dyDescent="0.2">
      <c r="B104" s="85" t="s">
        <v>61</v>
      </c>
      <c r="C104" s="73">
        <v>0</v>
      </c>
      <c r="D104" s="73">
        <v>4586309.4000000004</v>
      </c>
      <c r="E104" s="73">
        <v>0</v>
      </c>
      <c r="F104" s="73">
        <v>0</v>
      </c>
      <c r="G104" s="73">
        <v>0</v>
      </c>
      <c r="H104" s="73">
        <v>4586309.4000000004</v>
      </c>
      <c r="I104" s="73">
        <v>4586309.4000000004</v>
      </c>
    </row>
    <row r="105" spans="2:9" x14ac:dyDescent="0.2">
      <c r="B105" s="85" t="s">
        <v>62</v>
      </c>
      <c r="C105" s="73">
        <v>1800000</v>
      </c>
      <c r="D105" s="73">
        <v>0</v>
      </c>
      <c r="E105" s="73">
        <v>668607.72</v>
      </c>
      <c r="F105" s="73">
        <v>0</v>
      </c>
      <c r="G105" s="73">
        <v>0</v>
      </c>
      <c r="H105" s="73">
        <v>-668607.72</v>
      </c>
      <c r="I105" s="73">
        <v>1131392.28</v>
      </c>
    </row>
    <row r="106" spans="2:9" x14ac:dyDescent="0.2">
      <c r="B106" s="86" t="s">
        <v>63</v>
      </c>
      <c r="C106" s="72">
        <v>66799254.07</v>
      </c>
      <c r="D106" s="72">
        <v>21100736.98</v>
      </c>
      <c r="E106" s="72">
        <v>7731959.4100000001</v>
      </c>
      <c r="F106" s="72">
        <v>0</v>
      </c>
      <c r="G106" s="72">
        <v>0</v>
      </c>
      <c r="H106" s="72">
        <v>13368777.57</v>
      </c>
      <c r="I106" s="72">
        <v>80168031.640000001</v>
      </c>
    </row>
    <row r="107" spans="2:9" x14ac:dyDescent="0.2">
      <c r="B107" s="85" t="s">
        <v>64</v>
      </c>
      <c r="C107" s="73">
        <v>63002737.700000003</v>
      </c>
      <c r="D107" s="73">
        <v>14633714.92</v>
      </c>
      <c r="E107" s="73">
        <v>5600000.0199999996</v>
      </c>
      <c r="F107" s="73">
        <v>0</v>
      </c>
      <c r="G107" s="73">
        <v>0</v>
      </c>
      <c r="H107" s="73">
        <v>9033714.9000000004</v>
      </c>
      <c r="I107" s="73">
        <v>72036452.600000009</v>
      </c>
    </row>
    <row r="108" spans="2:9" x14ac:dyDescent="0.2">
      <c r="B108" s="85" t="s">
        <v>65</v>
      </c>
      <c r="C108" s="73">
        <v>0</v>
      </c>
      <c r="D108" s="73">
        <v>0</v>
      </c>
      <c r="E108" s="73">
        <v>0</v>
      </c>
      <c r="F108" s="73">
        <v>0</v>
      </c>
      <c r="G108" s="73">
        <v>0</v>
      </c>
      <c r="H108" s="73">
        <v>0</v>
      </c>
      <c r="I108" s="73">
        <v>0</v>
      </c>
    </row>
    <row r="109" spans="2:9" x14ac:dyDescent="0.2">
      <c r="B109" s="85" t="s">
        <v>66</v>
      </c>
      <c r="C109" s="73">
        <v>425000</v>
      </c>
      <c r="D109" s="73">
        <v>2011128.06</v>
      </c>
      <c r="E109" s="73">
        <v>578794.69999999995</v>
      </c>
      <c r="F109" s="73">
        <v>0</v>
      </c>
      <c r="G109" s="73">
        <v>0</v>
      </c>
      <c r="H109" s="73">
        <v>1432333.36</v>
      </c>
      <c r="I109" s="73">
        <v>1857333.36</v>
      </c>
    </row>
    <row r="110" spans="2:9" x14ac:dyDescent="0.2">
      <c r="B110" s="85" t="s">
        <v>67</v>
      </c>
      <c r="C110" s="73">
        <v>1600000</v>
      </c>
      <c r="D110" s="73">
        <v>0</v>
      </c>
      <c r="E110" s="73">
        <v>527696.12</v>
      </c>
      <c r="F110" s="73">
        <v>0</v>
      </c>
      <c r="G110" s="73">
        <v>0</v>
      </c>
      <c r="H110" s="73">
        <v>-527696.12</v>
      </c>
      <c r="I110" s="73">
        <v>1072303.8799999999</v>
      </c>
    </row>
    <row r="111" spans="2:9" x14ac:dyDescent="0.2">
      <c r="B111" s="85" t="s">
        <v>68</v>
      </c>
      <c r="C111" s="73">
        <v>1771516.37</v>
      </c>
      <c r="D111" s="73">
        <v>75894</v>
      </c>
      <c r="E111" s="73">
        <v>1025468.57</v>
      </c>
      <c r="F111" s="73">
        <v>0</v>
      </c>
      <c r="G111" s="73">
        <v>0</v>
      </c>
      <c r="H111" s="73">
        <v>-949574.57</v>
      </c>
      <c r="I111" s="73">
        <v>821941.80000000016</v>
      </c>
    </row>
    <row r="112" spans="2:9" x14ac:dyDescent="0.2">
      <c r="B112" s="85" t="s">
        <v>69</v>
      </c>
      <c r="C112" s="73">
        <v>0</v>
      </c>
      <c r="D112" s="73">
        <v>0</v>
      </c>
      <c r="E112" s="73">
        <v>0</v>
      </c>
      <c r="F112" s="73">
        <v>0</v>
      </c>
      <c r="G112" s="73">
        <v>0</v>
      </c>
      <c r="H112" s="73">
        <v>0</v>
      </c>
      <c r="I112" s="73">
        <v>0</v>
      </c>
    </row>
    <row r="113" spans="2:9" x14ac:dyDescent="0.2">
      <c r="B113" s="85" t="s">
        <v>70</v>
      </c>
      <c r="C113" s="73">
        <v>0</v>
      </c>
      <c r="D113" s="73">
        <v>0</v>
      </c>
      <c r="E113" s="73">
        <v>0</v>
      </c>
      <c r="F113" s="73">
        <v>0</v>
      </c>
      <c r="G113" s="73">
        <v>0</v>
      </c>
      <c r="H113" s="73">
        <v>0</v>
      </c>
      <c r="I113" s="73">
        <v>0</v>
      </c>
    </row>
    <row r="114" spans="2:9" x14ac:dyDescent="0.2">
      <c r="B114" s="85" t="s">
        <v>71</v>
      </c>
      <c r="C114" s="73">
        <v>0</v>
      </c>
      <c r="D114" s="73">
        <v>4380000</v>
      </c>
      <c r="E114" s="73">
        <v>0</v>
      </c>
      <c r="F114" s="73">
        <v>0</v>
      </c>
      <c r="G114" s="73">
        <v>0</v>
      </c>
      <c r="H114" s="73">
        <v>4380000</v>
      </c>
      <c r="I114" s="73">
        <v>4380000</v>
      </c>
    </row>
    <row r="115" spans="2:9" x14ac:dyDescent="0.2">
      <c r="B115" s="85" t="s">
        <v>72</v>
      </c>
      <c r="C115" s="73">
        <v>0</v>
      </c>
      <c r="D115" s="73">
        <v>0</v>
      </c>
      <c r="E115" s="73">
        <v>0</v>
      </c>
      <c r="F115" s="73">
        <v>0</v>
      </c>
      <c r="G115" s="73">
        <v>0</v>
      </c>
      <c r="H115" s="73">
        <v>0</v>
      </c>
      <c r="I115" s="73">
        <v>0</v>
      </c>
    </row>
    <row r="116" spans="2:9" x14ac:dyDescent="0.2">
      <c r="B116" s="86" t="s">
        <v>73</v>
      </c>
      <c r="C116" s="72">
        <v>0</v>
      </c>
      <c r="D116" s="72">
        <v>9005840</v>
      </c>
      <c r="E116" s="72">
        <v>40002.11</v>
      </c>
      <c r="F116" s="72">
        <v>0</v>
      </c>
      <c r="G116" s="72">
        <v>0</v>
      </c>
      <c r="H116" s="72">
        <v>8965837.8900000006</v>
      </c>
      <c r="I116" s="72">
        <v>8965837.8900000006</v>
      </c>
    </row>
    <row r="117" spans="2:9" x14ac:dyDescent="0.2">
      <c r="B117" s="85" t="s">
        <v>74</v>
      </c>
      <c r="C117" s="73">
        <v>0</v>
      </c>
      <c r="D117" s="73">
        <v>0</v>
      </c>
      <c r="E117" s="73">
        <v>0</v>
      </c>
      <c r="F117" s="73">
        <v>0</v>
      </c>
      <c r="G117" s="73">
        <v>0</v>
      </c>
      <c r="H117" s="73">
        <v>0</v>
      </c>
      <c r="I117" s="73">
        <v>0</v>
      </c>
    </row>
    <row r="118" spans="2:9" x14ac:dyDescent="0.2">
      <c r="B118" s="85" t="s">
        <v>75</v>
      </c>
      <c r="C118" s="73">
        <v>0</v>
      </c>
      <c r="D118" s="73">
        <v>0</v>
      </c>
      <c r="E118" s="73">
        <v>0</v>
      </c>
      <c r="F118" s="73">
        <v>0</v>
      </c>
      <c r="G118" s="73">
        <v>0</v>
      </c>
      <c r="H118" s="73">
        <v>0</v>
      </c>
      <c r="I118" s="73">
        <v>0</v>
      </c>
    </row>
    <row r="119" spans="2:9" x14ac:dyDescent="0.2">
      <c r="B119" s="85" t="s">
        <v>76</v>
      </c>
      <c r="C119" s="73">
        <v>0</v>
      </c>
      <c r="D119" s="73">
        <v>0</v>
      </c>
      <c r="E119" s="73">
        <v>0</v>
      </c>
      <c r="F119" s="73">
        <v>0</v>
      </c>
      <c r="G119" s="73">
        <v>0</v>
      </c>
      <c r="H119" s="73">
        <v>0</v>
      </c>
      <c r="I119" s="73">
        <v>0</v>
      </c>
    </row>
    <row r="120" spans="2:9" x14ac:dyDescent="0.2">
      <c r="B120" s="85" t="s">
        <v>77</v>
      </c>
      <c r="C120" s="73">
        <v>0</v>
      </c>
      <c r="D120" s="73">
        <v>9005840</v>
      </c>
      <c r="E120" s="73">
        <v>40002.11</v>
      </c>
      <c r="F120" s="73">
        <v>0</v>
      </c>
      <c r="G120" s="73">
        <v>0</v>
      </c>
      <c r="H120" s="73">
        <v>8965837.8900000006</v>
      </c>
      <c r="I120" s="73">
        <v>8965837.8900000006</v>
      </c>
    </row>
    <row r="121" spans="2:9" x14ac:dyDescent="0.2">
      <c r="B121" s="85" t="s">
        <v>78</v>
      </c>
      <c r="C121" s="73">
        <v>0</v>
      </c>
      <c r="D121" s="73">
        <v>0</v>
      </c>
      <c r="E121" s="73">
        <v>0</v>
      </c>
      <c r="F121" s="73">
        <v>0</v>
      </c>
      <c r="G121" s="73">
        <v>0</v>
      </c>
      <c r="H121" s="73">
        <v>0</v>
      </c>
      <c r="I121" s="73">
        <v>0</v>
      </c>
    </row>
    <row r="122" spans="2:9" x14ac:dyDescent="0.2">
      <c r="B122" s="85" t="s">
        <v>79</v>
      </c>
      <c r="C122" s="73">
        <v>0</v>
      </c>
      <c r="D122" s="73">
        <v>0</v>
      </c>
      <c r="E122" s="73">
        <v>0</v>
      </c>
      <c r="F122" s="73">
        <v>0</v>
      </c>
      <c r="G122" s="73">
        <v>0</v>
      </c>
      <c r="H122" s="73">
        <v>0</v>
      </c>
      <c r="I122" s="73">
        <v>0</v>
      </c>
    </row>
    <row r="123" spans="2:9" x14ac:dyDescent="0.2">
      <c r="B123" s="85" t="s">
        <v>80</v>
      </c>
      <c r="C123" s="73">
        <v>0</v>
      </c>
      <c r="D123" s="73">
        <v>0</v>
      </c>
      <c r="E123" s="73">
        <v>0</v>
      </c>
      <c r="F123" s="73">
        <v>0</v>
      </c>
      <c r="G123" s="73">
        <v>0</v>
      </c>
      <c r="H123" s="73">
        <v>0</v>
      </c>
      <c r="I123" s="73">
        <v>0</v>
      </c>
    </row>
    <row r="124" spans="2:9" x14ac:dyDescent="0.2">
      <c r="B124" s="85" t="s">
        <v>81</v>
      </c>
      <c r="C124" s="73">
        <v>0</v>
      </c>
      <c r="D124" s="73">
        <v>0</v>
      </c>
      <c r="E124" s="73">
        <v>0</v>
      </c>
      <c r="F124" s="73">
        <v>0</v>
      </c>
      <c r="G124" s="73">
        <v>0</v>
      </c>
      <c r="H124" s="73">
        <v>0</v>
      </c>
      <c r="I124" s="73">
        <v>0</v>
      </c>
    </row>
    <row r="125" spans="2:9" x14ac:dyDescent="0.2">
      <c r="B125" s="85" t="s">
        <v>82</v>
      </c>
      <c r="C125" s="73">
        <v>0</v>
      </c>
      <c r="D125" s="73">
        <v>0</v>
      </c>
      <c r="E125" s="73">
        <v>0</v>
      </c>
      <c r="F125" s="73">
        <v>0</v>
      </c>
      <c r="G125" s="73">
        <v>0</v>
      </c>
      <c r="H125" s="73">
        <v>0</v>
      </c>
      <c r="I125" s="73">
        <v>0</v>
      </c>
    </row>
    <row r="126" spans="2:9" x14ac:dyDescent="0.2">
      <c r="B126" s="86" t="s">
        <v>83</v>
      </c>
      <c r="C126" s="72">
        <v>6000000</v>
      </c>
      <c r="D126" s="72">
        <v>12708790.02</v>
      </c>
      <c r="E126" s="72">
        <v>5176000.05</v>
      </c>
      <c r="F126" s="72">
        <v>0</v>
      </c>
      <c r="G126" s="72">
        <v>0</v>
      </c>
      <c r="H126" s="72">
        <v>7532789.9700000007</v>
      </c>
      <c r="I126" s="72">
        <v>13532789.969999999</v>
      </c>
    </row>
    <row r="127" spans="2:9" x14ac:dyDescent="0.2">
      <c r="B127" s="85" t="s">
        <v>84</v>
      </c>
      <c r="C127" s="73">
        <v>0</v>
      </c>
      <c r="D127" s="73">
        <v>826470</v>
      </c>
      <c r="E127" s="73">
        <v>0</v>
      </c>
      <c r="F127" s="73">
        <v>0</v>
      </c>
      <c r="G127" s="73">
        <v>0</v>
      </c>
      <c r="H127" s="73">
        <v>826470</v>
      </c>
      <c r="I127" s="73">
        <v>826470</v>
      </c>
    </row>
    <row r="128" spans="2:9" x14ac:dyDescent="0.2">
      <c r="B128" s="85" t="s">
        <v>85</v>
      </c>
      <c r="C128" s="73">
        <v>1000000</v>
      </c>
      <c r="D128" s="73">
        <v>0</v>
      </c>
      <c r="E128" s="73">
        <v>1000000</v>
      </c>
      <c r="F128" s="73">
        <v>0</v>
      </c>
      <c r="G128" s="73">
        <v>0</v>
      </c>
      <c r="H128" s="73">
        <v>-1000000</v>
      </c>
      <c r="I128" s="73">
        <v>0</v>
      </c>
    </row>
    <row r="129" spans="2:9" x14ac:dyDescent="0.2">
      <c r="B129" s="85" t="s">
        <v>86</v>
      </c>
      <c r="C129" s="73">
        <v>0</v>
      </c>
      <c r="D129" s="73">
        <v>0</v>
      </c>
      <c r="E129" s="73">
        <v>0</v>
      </c>
      <c r="F129" s="73">
        <v>0</v>
      </c>
      <c r="G129" s="73">
        <v>0</v>
      </c>
      <c r="H129" s="73">
        <v>0</v>
      </c>
      <c r="I129" s="73">
        <v>0</v>
      </c>
    </row>
    <row r="130" spans="2:9" x14ac:dyDescent="0.2">
      <c r="B130" s="85" t="s">
        <v>87</v>
      </c>
      <c r="C130" s="73">
        <v>4000000</v>
      </c>
      <c r="D130" s="73">
        <v>11048172</v>
      </c>
      <c r="E130" s="73">
        <v>3176000.05</v>
      </c>
      <c r="F130" s="73">
        <v>0</v>
      </c>
      <c r="G130" s="73">
        <v>0</v>
      </c>
      <c r="H130" s="73">
        <v>7872171.9500000002</v>
      </c>
      <c r="I130" s="73">
        <v>11872171.949999999</v>
      </c>
    </row>
    <row r="131" spans="2:9" x14ac:dyDescent="0.2">
      <c r="B131" s="85" t="s">
        <v>88</v>
      </c>
      <c r="C131" s="73">
        <v>1000000</v>
      </c>
      <c r="D131" s="73">
        <v>0</v>
      </c>
      <c r="E131" s="73">
        <v>1000000</v>
      </c>
      <c r="F131" s="73">
        <v>0</v>
      </c>
      <c r="G131" s="73">
        <v>0</v>
      </c>
      <c r="H131" s="73">
        <v>-1000000</v>
      </c>
      <c r="I131" s="73">
        <v>0</v>
      </c>
    </row>
    <row r="132" spans="2:9" x14ac:dyDescent="0.2">
      <c r="B132" s="85" t="s">
        <v>89</v>
      </c>
      <c r="C132" s="73">
        <v>0</v>
      </c>
      <c r="D132" s="73">
        <v>834148.02</v>
      </c>
      <c r="E132" s="73">
        <v>0</v>
      </c>
      <c r="F132" s="73">
        <v>0</v>
      </c>
      <c r="G132" s="73">
        <v>0</v>
      </c>
      <c r="H132" s="73">
        <v>834148.02</v>
      </c>
      <c r="I132" s="73">
        <v>834148.02</v>
      </c>
    </row>
    <row r="133" spans="2:9" x14ac:dyDescent="0.2">
      <c r="B133" s="85" t="s">
        <v>90</v>
      </c>
      <c r="C133" s="73">
        <v>0</v>
      </c>
      <c r="D133" s="73">
        <v>0</v>
      </c>
      <c r="E133" s="73">
        <v>0</v>
      </c>
      <c r="F133" s="73">
        <v>0</v>
      </c>
      <c r="G133" s="73">
        <v>0</v>
      </c>
      <c r="H133" s="73">
        <v>0</v>
      </c>
      <c r="I133" s="73">
        <v>0</v>
      </c>
    </row>
    <row r="134" spans="2:9" x14ac:dyDescent="0.2">
      <c r="B134" s="85" t="s">
        <v>91</v>
      </c>
      <c r="C134" s="73">
        <v>0</v>
      </c>
      <c r="D134" s="73">
        <v>0</v>
      </c>
      <c r="E134" s="73">
        <v>0</v>
      </c>
      <c r="F134" s="73">
        <v>0</v>
      </c>
      <c r="G134" s="73">
        <v>0</v>
      </c>
      <c r="H134" s="73">
        <v>0</v>
      </c>
      <c r="I134" s="73">
        <v>0</v>
      </c>
    </row>
    <row r="135" spans="2:9" x14ac:dyDescent="0.2">
      <c r="B135" s="85" t="s">
        <v>92</v>
      </c>
      <c r="C135" s="73">
        <v>0</v>
      </c>
      <c r="D135" s="73">
        <v>0</v>
      </c>
      <c r="E135" s="73">
        <v>0</v>
      </c>
      <c r="F135" s="73">
        <v>0</v>
      </c>
      <c r="G135" s="73">
        <v>0</v>
      </c>
      <c r="H135" s="73">
        <v>0</v>
      </c>
      <c r="I135" s="73">
        <v>0</v>
      </c>
    </row>
    <row r="136" spans="2:9" x14ac:dyDescent="0.2">
      <c r="B136" s="86" t="s">
        <v>93</v>
      </c>
      <c r="C136" s="72">
        <v>100461140</v>
      </c>
      <c r="D136" s="72">
        <v>113027944.13999996</v>
      </c>
      <c r="E136" s="72">
        <v>98464153.909999996</v>
      </c>
      <c r="F136" s="72">
        <v>0</v>
      </c>
      <c r="G136" s="72">
        <v>0</v>
      </c>
      <c r="H136" s="72">
        <v>14563790.229999959</v>
      </c>
      <c r="I136" s="72">
        <v>115024930.22999996</v>
      </c>
    </row>
    <row r="137" spans="2:9" x14ac:dyDescent="0.2">
      <c r="B137" s="85" t="s">
        <v>94</v>
      </c>
      <c r="C137" s="73">
        <v>100461140</v>
      </c>
      <c r="D137" s="73">
        <v>113027944.13999996</v>
      </c>
      <c r="E137" s="73">
        <v>98464153.909999996</v>
      </c>
      <c r="F137" s="73">
        <v>0</v>
      </c>
      <c r="G137" s="73">
        <v>0</v>
      </c>
      <c r="H137" s="73">
        <v>14563790.229999959</v>
      </c>
      <c r="I137" s="73">
        <v>115024930.22999996</v>
      </c>
    </row>
    <row r="138" spans="2:9" x14ac:dyDescent="0.2">
      <c r="B138" s="85" t="s">
        <v>95</v>
      </c>
      <c r="C138" s="73">
        <v>0</v>
      </c>
      <c r="D138" s="73">
        <v>0</v>
      </c>
      <c r="E138" s="73">
        <v>0</v>
      </c>
      <c r="F138" s="73">
        <v>0</v>
      </c>
      <c r="G138" s="73">
        <v>0</v>
      </c>
      <c r="H138" s="73">
        <v>0</v>
      </c>
      <c r="I138" s="73">
        <v>0</v>
      </c>
    </row>
    <row r="139" spans="2:9" x14ac:dyDescent="0.2">
      <c r="B139" s="85" t="s">
        <v>96</v>
      </c>
      <c r="C139" s="73">
        <v>0</v>
      </c>
      <c r="D139" s="73">
        <v>0</v>
      </c>
      <c r="E139" s="73">
        <v>0</v>
      </c>
      <c r="F139" s="73">
        <v>0</v>
      </c>
      <c r="G139" s="73">
        <v>0</v>
      </c>
      <c r="H139" s="73">
        <v>0</v>
      </c>
      <c r="I139" s="73">
        <v>0</v>
      </c>
    </row>
    <row r="140" spans="2:9" x14ac:dyDescent="0.2">
      <c r="B140" s="86" t="s">
        <v>97</v>
      </c>
      <c r="C140" s="72">
        <v>0</v>
      </c>
      <c r="D140" s="72">
        <v>0</v>
      </c>
      <c r="E140" s="72">
        <v>0</v>
      </c>
      <c r="F140" s="72">
        <v>0</v>
      </c>
      <c r="G140" s="72">
        <v>0</v>
      </c>
      <c r="H140" s="72">
        <v>0</v>
      </c>
      <c r="I140" s="72">
        <v>0</v>
      </c>
    </row>
    <row r="141" spans="2:9" x14ac:dyDescent="0.2">
      <c r="B141" s="85" t="s">
        <v>98</v>
      </c>
      <c r="C141" s="73">
        <v>0</v>
      </c>
      <c r="D141" s="73">
        <v>0</v>
      </c>
      <c r="E141" s="73">
        <v>0</v>
      </c>
      <c r="F141" s="73">
        <v>0</v>
      </c>
      <c r="G141" s="73">
        <v>0</v>
      </c>
      <c r="H141" s="73">
        <v>0</v>
      </c>
      <c r="I141" s="73">
        <v>0</v>
      </c>
    </row>
    <row r="142" spans="2:9" x14ac:dyDescent="0.2">
      <c r="B142" s="85" t="s">
        <v>99</v>
      </c>
      <c r="C142" s="73">
        <v>0</v>
      </c>
      <c r="D142" s="73">
        <v>0</v>
      </c>
      <c r="E142" s="73">
        <v>0</v>
      </c>
      <c r="F142" s="73">
        <v>0</v>
      </c>
      <c r="G142" s="73">
        <v>0</v>
      </c>
      <c r="H142" s="73">
        <v>0</v>
      </c>
      <c r="I142" s="73">
        <v>0</v>
      </c>
    </row>
    <row r="143" spans="2:9" x14ac:dyDescent="0.2">
      <c r="B143" s="85" t="s">
        <v>100</v>
      </c>
      <c r="C143" s="73">
        <v>0</v>
      </c>
      <c r="D143" s="73">
        <v>0</v>
      </c>
      <c r="E143" s="73">
        <v>0</v>
      </c>
      <c r="F143" s="73">
        <v>0</v>
      </c>
      <c r="G143" s="73">
        <v>0</v>
      </c>
      <c r="H143" s="73">
        <v>0</v>
      </c>
      <c r="I143" s="73">
        <v>0</v>
      </c>
    </row>
    <row r="144" spans="2:9" x14ac:dyDescent="0.2">
      <c r="B144" s="85" t="s">
        <v>101</v>
      </c>
      <c r="C144" s="73">
        <v>0</v>
      </c>
      <c r="D144" s="73">
        <v>0</v>
      </c>
      <c r="E144" s="73">
        <v>0</v>
      </c>
      <c r="F144" s="73">
        <v>0</v>
      </c>
      <c r="G144" s="73">
        <v>0</v>
      </c>
      <c r="H144" s="73">
        <v>0</v>
      </c>
      <c r="I144" s="73">
        <v>0</v>
      </c>
    </row>
    <row r="145" spans="2:9" x14ac:dyDescent="0.2">
      <c r="B145" s="85" t="s">
        <v>102</v>
      </c>
      <c r="C145" s="73">
        <v>0</v>
      </c>
      <c r="D145" s="73">
        <v>0</v>
      </c>
      <c r="E145" s="73">
        <v>0</v>
      </c>
      <c r="F145" s="73">
        <v>0</v>
      </c>
      <c r="G145" s="73">
        <v>0</v>
      </c>
      <c r="H145" s="73">
        <v>0</v>
      </c>
      <c r="I145" s="73">
        <v>0</v>
      </c>
    </row>
    <row r="146" spans="2:9" x14ac:dyDescent="0.2">
      <c r="B146" s="85" t="s">
        <v>103</v>
      </c>
      <c r="C146" s="73">
        <v>0</v>
      </c>
      <c r="D146" s="73">
        <v>0</v>
      </c>
      <c r="E146" s="73">
        <v>0</v>
      </c>
      <c r="F146" s="73">
        <v>0</v>
      </c>
      <c r="G146" s="73">
        <v>0</v>
      </c>
      <c r="H146" s="73">
        <v>0</v>
      </c>
      <c r="I146" s="73">
        <v>0</v>
      </c>
    </row>
    <row r="147" spans="2:9" x14ac:dyDescent="0.2">
      <c r="B147" s="85" t="s">
        <v>104</v>
      </c>
      <c r="C147" s="73">
        <v>0</v>
      </c>
      <c r="D147" s="73">
        <v>0</v>
      </c>
      <c r="E147" s="73">
        <v>0</v>
      </c>
      <c r="F147" s="73">
        <v>0</v>
      </c>
      <c r="G147" s="73">
        <v>0</v>
      </c>
      <c r="H147" s="73">
        <v>0</v>
      </c>
      <c r="I147" s="73">
        <v>0</v>
      </c>
    </row>
    <row r="148" spans="2:9" x14ac:dyDescent="0.2">
      <c r="B148" s="86" t="s">
        <v>105</v>
      </c>
      <c r="C148" s="72">
        <v>500000</v>
      </c>
      <c r="D148" s="72">
        <v>0</v>
      </c>
      <c r="E148" s="72">
        <v>48007.03</v>
      </c>
      <c r="F148" s="72">
        <v>0</v>
      </c>
      <c r="G148" s="72">
        <v>0</v>
      </c>
      <c r="H148" s="72">
        <v>-48007.03</v>
      </c>
      <c r="I148" s="72">
        <v>451992.97</v>
      </c>
    </row>
    <row r="149" spans="2:9" x14ac:dyDescent="0.2">
      <c r="B149" s="85" t="s">
        <v>106</v>
      </c>
      <c r="C149" s="73">
        <v>0</v>
      </c>
      <c r="D149" s="73">
        <v>0</v>
      </c>
      <c r="E149" s="73">
        <v>0</v>
      </c>
      <c r="F149" s="73">
        <v>0</v>
      </c>
      <c r="G149" s="73">
        <v>0</v>
      </c>
      <c r="H149" s="73">
        <v>0</v>
      </c>
      <c r="I149" s="73">
        <v>0</v>
      </c>
    </row>
    <row r="150" spans="2:9" x14ac:dyDescent="0.2">
      <c r="B150" s="85" t="s">
        <v>107</v>
      </c>
      <c r="C150" s="73">
        <v>0</v>
      </c>
      <c r="D150" s="73">
        <v>0</v>
      </c>
      <c r="E150" s="73">
        <v>0</v>
      </c>
      <c r="F150" s="73">
        <v>0</v>
      </c>
      <c r="G150" s="73">
        <v>0</v>
      </c>
      <c r="H150" s="73">
        <v>0</v>
      </c>
      <c r="I150" s="73">
        <v>0</v>
      </c>
    </row>
    <row r="151" spans="2:9" x14ac:dyDescent="0.2">
      <c r="B151" s="85" t="s">
        <v>108</v>
      </c>
      <c r="C151" s="73">
        <v>500000</v>
      </c>
      <c r="D151" s="73">
        <v>0</v>
      </c>
      <c r="E151" s="73">
        <v>48007.03</v>
      </c>
      <c r="F151" s="73">
        <v>0</v>
      </c>
      <c r="G151" s="73">
        <v>0</v>
      </c>
      <c r="H151" s="73">
        <v>-48007.03</v>
      </c>
      <c r="I151" s="73">
        <v>451992.97</v>
      </c>
    </row>
    <row r="152" spans="2:9" x14ac:dyDescent="0.2">
      <c r="B152" s="86" t="s">
        <v>109</v>
      </c>
      <c r="C152" s="72">
        <v>0</v>
      </c>
      <c r="D152" s="72">
        <v>0</v>
      </c>
      <c r="E152" s="72">
        <v>0</v>
      </c>
      <c r="F152" s="72">
        <v>0</v>
      </c>
      <c r="G152" s="72">
        <v>0</v>
      </c>
      <c r="H152" s="72">
        <v>0</v>
      </c>
      <c r="I152" s="72">
        <v>0</v>
      </c>
    </row>
    <row r="153" spans="2:9" x14ac:dyDescent="0.2">
      <c r="B153" s="85" t="s">
        <v>110</v>
      </c>
      <c r="C153" s="73">
        <v>0</v>
      </c>
      <c r="D153" s="73">
        <v>0</v>
      </c>
      <c r="E153" s="73">
        <v>0</v>
      </c>
      <c r="F153" s="73">
        <v>0</v>
      </c>
      <c r="G153" s="73">
        <v>0</v>
      </c>
      <c r="H153" s="73">
        <v>0</v>
      </c>
      <c r="I153" s="73">
        <v>0</v>
      </c>
    </row>
    <row r="154" spans="2:9" x14ac:dyDescent="0.2">
      <c r="B154" s="85" t="s">
        <v>111</v>
      </c>
      <c r="C154" s="73">
        <v>0</v>
      </c>
      <c r="D154" s="73">
        <v>0</v>
      </c>
      <c r="E154" s="73">
        <v>0</v>
      </c>
      <c r="F154" s="73">
        <v>0</v>
      </c>
      <c r="G154" s="73">
        <v>0</v>
      </c>
      <c r="H154" s="73">
        <v>0</v>
      </c>
      <c r="I154" s="73">
        <v>0</v>
      </c>
    </row>
    <row r="155" spans="2:9" x14ac:dyDescent="0.2">
      <c r="B155" s="85" t="s">
        <v>112</v>
      </c>
      <c r="C155" s="73">
        <v>0</v>
      </c>
      <c r="D155" s="73">
        <v>0</v>
      </c>
      <c r="E155" s="73">
        <v>0</v>
      </c>
      <c r="F155" s="73">
        <v>0</v>
      </c>
      <c r="G155" s="73">
        <v>0</v>
      </c>
      <c r="H155" s="73">
        <v>0</v>
      </c>
      <c r="I155" s="73">
        <v>0</v>
      </c>
    </row>
    <row r="156" spans="2:9" x14ac:dyDescent="0.2">
      <c r="B156" s="87" t="s">
        <v>113</v>
      </c>
      <c r="C156" s="73">
        <v>0</v>
      </c>
      <c r="D156" s="73">
        <v>0</v>
      </c>
      <c r="E156" s="73">
        <v>0</v>
      </c>
      <c r="F156" s="73">
        <v>0</v>
      </c>
      <c r="G156" s="73">
        <v>0</v>
      </c>
      <c r="H156" s="73">
        <v>0</v>
      </c>
      <c r="I156" s="73">
        <v>0</v>
      </c>
    </row>
    <row r="157" spans="2:9" x14ac:dyDescent="0.2">
      <c r="B157" s="85" t="s">
        <v>114</v>
      </c>
      <c r="C157" s="73">
        <v>0</v>
      </c>
      <c r="D157" s="73">
        <v>0</v>
      </c>
      <c r="E157" s="73">
        <v>0</v>
      </c>
      <c r="F157" s="73">
        <v>0</v>
      </c>
      <c r="G157" s="73">
        <v>0</v>
      </c>
      <c r="H157" s="73">
        <v>0</v>
      </c>
      <c r="I157" s="73">
        <v>0</v>
      </c>
    </row>
    <row r="158" spans="2:9" x14ac:dyDescent="0.2">
      <c r="B158" s="85" t="s">
        <v>115</v>
      </c>
      <c r="C158" s="73">
        <v>0</v>
      </c>
      <c r="D158" s="73">
        <v>0</v>
      </c>
      <c r="E158" s="73">
        <v>0</v>
      </c>
      <c r="F158" s="73">
        <v>0</v>
      </c>
      <c r="G158" s="73">
        <v>0</v>
      </c>
      <c r="H158" s="73">
        <v>0</v>
      </c>
      <c r="I158" s="73">
        <v>0</v>
      </c>
    </row>
    <row r="159" spans="2:9" x14ac:dyDescent="0.2">
      <c r="B159" s="85" t="s">
        <v>116</v>
      </c>
      <c r="C159" s="73">
        <v>0</v>
      </c>
      <c r="D159" s="73">
        <v>0</v>
      </c>
      <c r="E159" s="73">
        <v>0</v>
      </c>
      <c r="F159" s="73">
        <v>0</v>
      </c>
      <c r="G159" s="73">
        <v>0</v>
      </c>
      <c r="H159" s="73">
        <v>0</v>
      </c>
      <c r="I159" s="73">
        <v>0</v>
      </c>
    </row>
    <row r="160" spans="2:9" x14ac:dyDescent="0.2">
      <c r="B160" s="80"/>
      <c r="C160" s="74"/>
      <c r="D160" s="74"/>
      <c r="E160" s="74"/>
      <c r="F160" s="74"/>
      <c r="G160" s="74"/>
      <c r="H160" s="74"/>
      <c r="I160" s="74"/>
    </row>
    <row r="161" spans="2:9" x14ac:dyDescent="0.2">
      <c r="B161" s="84" t="s">
        <v>118</v>
      </c>
      <c r="C161" s="75">
        <v>555318172.27999997</v>
      </c>
      <c r="D161" s="75">
        <v>330754373.19999999</v>
      </c>
      <c r="E161" s="75">
        <v>250732696.50999999</v>
      </c>
      <c r="F161" s="75">
        <v>0</v>
      </c>
      <c r="G161" s="75">
        <v>0</v>
      </c>
      <c r="H161" s="75">
        <v>80021676.689999953</v>
      </c>
      <c r="I161" s="75">
        <v>635339848.96999991</v>
      </c>
    </row>
    <row r="162" spans="2:9" x14ac:dyDescent="0.2">
      <c r="B162" s="81"/>
      <c r="C162" s="76"/>
      <c r="D162" s="76"/>
      <c r="E162" s="76"/>
      <c r="F162" s="76"/>
      <c r="G162" s="76"/>
      <c r="H162" s="76"/>
      <c r="I162" s="76"/>
    </row>
  </sheetData>
  <protectedRanges>
    <protectedRange sqref="C13:I13 C87:I87" name="Rango1_2"/>
  </protectedRanges>
  <mergeCells count="9">
    <mergeCell ref="D11:H11"/>
    <mergeCell ref="B1:D1"/>
    <mergeCell ref="B2:D2"/>
    <mergeCell ref="B3:D3"/>
    <mergeCell ref="B6:I6"/>
    <mergeCell ref="B7:I7"/>
    <mergeCell ref="B8:I8"/>
    <mergeCell ref="B9:I9"/>
    <mergeCell ref="B10:I10"/>
  </mergeCells>
  <pageMargins left="1.4960629921259843" right="0.70866141732283472" top="0.74803149606299213" bottom="0.74803149606299213" header="0.31496062992125984" footer="0.31496062992125984"/>
  <pageSetup scale="60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28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32" customWidth="1"/>
    <col min="2" max="2" width="115.83203125" style="32" customWidth="1"/>
    <col min="3" max="3" width="14.5" style="32" customWidth="1"/>
    <col min="4" max="16384" width="14.5" style="32" hidden="1"/>
  </cols>
  <sheetData>
    <row r="1" spans="1:2" x14ac:dyDescent="0.2">
      <c r="B1" s="33"/>
    </row>
    <row r="2" spans="1:2" ht="15" customHeight="1" x14ac:dyDescent="0.2">
      <c r="A2" s="34" t="s">
        <v>25</v>
      </c>
      <c r="B2" s="35" t="s">
        <v>26</v>
      </c>
    </row>
    <row r="3" spans="1:2" x14ac:dyDescent="0.2">
      <c r="A3" s="36"/>
      <c r="B3" s="37"/>
    </row>
    <row r="4" spans="1:2" ht="15" customHeight="1" x14ac:dyDescent="0.2">
      <c r="A4" s="38" t="s">
        <v>11</v>
      </c>
      <c r="B4" s="40" t="s">
        <v>12</v>
      </c>
    </row>
    <row r="5" spans="1:2" ht="15" customHeight="1" x14ac:dyDescent="0.2">
      <c r="A5" s="39"/>
      <c r="B5" s="45" t="s">
        <v>21</v>
      </c>
    </row>
    <row r="6" spans="1:2" ht="15" customHeight="1" x14ac:dyDescent="0.2">
      <c r="A6" s="39"/>
      <c r="B6" s="46" t="s">
        <v>119</v>
      </c>
    </row>
    <row r="7" spans="1:2" ht="15" customHeight="1" x14ac:dyDescent="0.2">
      <c r="A7" s="39"/>
      <c r="B7" s="46" t="s">
        <v>120</v>
      </c>
    </row>
    <row r="8" spans="1:2" ht="15" customHeight="1" x14ac:dyDescent="0.2">
      <c r="A8" s="39"/>
      <c r="B8" s="41"/>
    </row>
    <row r="9" spans="1:2" ht="15" customHeight="1" x14ac:dyDescent="0.2">
      <c r="A9" s="39"/>
      <c r="B9" s="42" t="s">
        <v>27</v>
      </c>
    </row>
    <row r="10" spans="1:2" x14ac:dyDescent="0.2">
      <c r="A10" s="36"/>
    </row>
    <row r="11" spans="1:2" x14ac:dyDescent="0.2">
      <c r="A11" s="36"/>
    </row>
    <row r="12" spans="1:2" x14ac:dyDescent="0.2">
      <c r="A12" s="36"/>
    </row>
    <row r="13" spans="1:2" x14ac:dyDescent="0.2">
      <c r="A13" s="36"/>
    </row>
    <row r="14" spans="1:2" x14ac:dyDescent="0.2">
      <c r="A14" s="36"/>
    </row>
    <row r="15" spans="1:2" x14ac:dyDescent="0.2">
      <c r="A15" s="36"/>
    </row>
    <row r="16" spans="1:2" x14ac:dyDescent="0.2">
      <c r="A16" s="36"/>
    </row>
    <row r="17" spans="1:1" x14ac:dyDescent="0.2">
      <c r="A17" s="36"/>
    </row>
    <row r="18" spans="1:1" x14ac:dyDescent="0.2">
      <c r="A18" s="36"/>
    </row>
    <row r="19" spans="1:1" x14ac:dyDescent="0.2">
      <c r="A19" s="36"/>
    </row>
    <row r="20" spans="1:1" x14ac:dyDescent="0.2">
      <c r="A20" s="36"/>
    </row>
    <row r="21" spans="1:1" x14ac:dyDescent="0.2">
      <c r="A21" s="36"/>
    </row>
    <row r="22" spans="1:1" x14ac:dyDescent="0.2">
      <c r="A22" s="36"/>
    </row>
    <row r="23" spans="1:1" x14ac:dyDescent="0.2">
      <c r="A23" s="36"/>
    </row>
    <row r="24" spans="1:1" x14ac:dyDescent="0.2">
      <c r="A24" s="36"/>
    </row>
    <row r="25" spans="1:1" x14ac:dyDescent="0.2">
      <c r="A25" s="36"/>
    </row>
    <row r="26" spans="1:1" x14ac:dyDescent="0.2">
      <c r="A26" s="36"/>
    </row>
    <row r="27" spans="1:1" x14ac:dyDescent="0.2">
      <c r="A27" s="36"/>
    </row>
    <row r="28" spans="1:1" x14ac:dyDescent="0.2">
      <c r="A28" s="3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4"/>
  <sheetViews>
    <sheetView showGridLines="0" workbookViewId="0">
      <selection activeCell="B1" sqref="B1:F3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9.83203125" style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ACAMBARO, GTO.</v>
      </c>
      <c r="C1" s="88"/>
      <c r="D1" s="88"/>
      <c r="E1" s="24" t="s">
        <v>0</v>
      </c>
      <c r="F1" s="25">
        <f>'Notas de Disciplina Financiera'!D1</f>
        <v>2024</v>
      </c>
    </row>
    <row r="2" spans="1:6" x14ac:dyDescent="0.2">
      <c r="B2" s="88" t="s">
        <v>1</v>
      </c>
      <c r="C2" s="88"/>
      <c r="D2" s="88"/>
      <c r="E2" s="24" t="s">
        <v>2</v>
      </c>
      <c r="F2" s="25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31 DE DICIEMBRE DEL 2024</v>
      </c>
      <c r="C3" s="88"/>
      <c r="D3" s="88"/>
      <c r="E3" s="24" t="s">
        <v>4</v>
      </c>
      <c r="F3" s="25">
        <f>'Notas de Disciplina Financiera'!D3</f>
        <v>4</v>
      </c>
    </row>
    <row r="5" spans="1:6" ht="12" thickBot="1" x14ac:dyDescent="0.25">
      <c r="C5" s="27" t="s">
        <v>121</v>
      </c>
    </row>
    <row r="6" spans="1:6" x14ac:dyDescent="0.2">
      <c r="B6" s="97" t="str">
        <f>B1</f>
        <v>MUNICIPIO DE ACAMBARO, GTO.</v>
      </c>
      <c r="C6" s="98"/>
      <c r="D6" s="98"/>
      <c r="E6" s="98"/>
      <c r="F6" s="99"/>
    </row>
    <row r="7" spans="1:6" x14ac:dyDescent="0.2">
      <c r="B7" s="100" t="s">
        <v>122</v>
      </c>
      <c r="C7" s="101"/>
      <c r="D7" s="101"/>
      <c r="E7" s="101"/>
      <c r="F7" s="102"/>
    </row>
    <row r="8" spans="1:6" x14ac:dyDescent="0.2">
      <c r="B8" s="103" t="s">
        <v>123</v>
      </c>
      <c r="C8" s="104"/>
      <c r="D8" s="104"/>
      <c r="E8" s="104"/>
      <c r="F8" s="105"/>
    </row>
    <row r="9" spans="1:6" ht="22.5" x14ac:dyDescent="0.2">
      <c r="B9" s="95" t="s">
        <v>124</v>
      </c>
      <c r="C9" s="96" t="s">
        <v>125</v>
      </c>
      <c r="D9" s="65" t="s">
        <v>126</v>
      </c>
      <c r="E9" s="65" t="s">
        <v>127</v>
      </c>
      <c r="F9" s="66" t="s">
        <v>128</v>
      </c>
    </row>
    <row r="10" spans="1:6" x14ac:dyDescent="0.2">
      <c r="A10" s="26"/>
      <c r="B10" s="95"/>
      <c r="C10" s="96"/>
      <c r="D10" s="65" t="s">
        <v>129</v>
      </c>
      <c r="E10" s="65" t="s">
        <v>130</v>
      </c>
      <c r="F10" s="66" t="s">
        <v>131</v>
      </c>
    </row>
    <row r="11" spans="1:6" x14ac:dyDescent="0.2">
      <c r="B11" s="52"/>
      <c r="C11" s="53" t="s">
        <v>132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ht="12" x14ac:dyDescent="0.2">
      <c r="B12" s="56">
        <v>1000</v>
      </c>
      <c r="C12" s="57" t="s">
        <v>170</v>
      </c>
      <c r="D12" s="58">
        <v>0</v>
      </c>
      <c r="E12" s="58">
        <v>0</v>
      </c>
      <c r="F12" s="59">
        <f>D12-E12</f>
        <v>0</v>
      </c>
    </row>
    <row r="13" spans="1:6" x14ac:dyDescent="0.2">
      <c r="B13" s="56">
        <v>2000</v>
      </c>
      <c r="C13" s="57" t="s">
        <v>134</v>
      </c>
      <c r="D13" s="58">
        <v>0</v>
      </c>
      <c r="E13" s="58">
        <v>0</v>
      </c>
      <c r="F13" s="59">
        <f t="shared" ref="F13:F30" si="1">D13-E13</f>
        <v>0</v>
      </c>
    </row>
    <row r="14" spans="1:6" x14ac:dyDescent="0.2">
      <c r="B14" s="56">
        <v>3000</v>
      </c>
      <c r="C14" s="57" t="s">
        <v>135</v>
      </c>
      <c r="D14" s="58">
        <v>0</v>
      </c>
      <c r="E14" s="58">
        <v>0</v>
      </c>
      <c r="F14" s="59">
        <f t="shared" si="1"/>
        <v>0</v>
      </c>
    </row>
    <row r="15" spans="1:6" x14ac:dyDescent="0.2">
      <c r="B15" s="56">
        <v>4000</v>
      </c>
      <c r="C15" s="57" t="s">
        <v>136</v>
      </c>
      <c r="D15" s="58">
        <v>0</v>
      </c>
      <c r="E15" s="58">
        <v>0</v>
      </c>
      <c r="F15" s="59">
        <f t="shared" si="1"/>
        <v>0</v>
      </c>
    </row>
    <row r="16" spans="1:6" x14ac:dyDescent="0.2">
      <c r="B16" s="56">
        <v>5000</v>
      </c>
      <c r="C16" s="57" t="s">
        <v>137</v>
      </c>
      <c r="D16" s="58">
        <v>0</v>
      </c>
      <c r="E16" s="58">
        <v>0</v>
      </c>
      <c r="F16" s="59">
        <f t="shared" si="1"/>
        <v>0</v>
      </c>
    </row>
    <row r="17" spans="2:6" x14ac:dyDescent="0.2">
      <c r="B17" s="56">
        <v>6000</v>
      </c>
      <c r="C17" s="57" t="s">
        <v>138</v>
      </c>
      <c r="D17" s="58">
        <v>0</v>
      </c>
      <c r="E17" s="58">
        <v>0</v>
      </c>
      <c r="F17" s="59">
        <f t="shared" si="1"/>
        <v>0</v>
      </c>
    </row>
    <row r="18" spans="2:6" x14ac:dyDescent="0.2">
      <c r="B18" s="56">
        <v>7000</v>
      </c>
      <c r="C18" s="57" t="s">
        <v>139</v>
      </c>
      <c r="D18" s="58">
        <v>0</v>
      </c>
      <c r="E18" s="58">
        <v>0</v>
      </c>
      <c r="F18" s="59">
        <f t="shared" si="1"/>
        <v>0</v>
      </c>
    </row>
    <row r="19" spans="2:6" x14ac:dyDescent="0.2">
      <c r="B19" s="56">
        <v>8000</v>
      </c>
      <c r="C19" s="57" t="s">
        <v>140</v>
      </c>
      <c r="D19" s="58">
        <v>0</v>
      </c>
      <c r="E19" s="58">
        <v>0</v>
      </c>
      <c r="F19" s="59">
        <f t="shared" si="1"/>
        <v>0</v>
      </c>
    </row>
    <row r="20" spans="2:6" x14ac:dyDescent="0.2">
      <c r="B20" s="56">
        <v>9000</v>
      </c>
      <c r="C20" s="57" t="s">
        <v>141</v>
      </c>
      <c r="D20" s="58">
        <v>0</v>
      </c>
      <c r="E20" s="58">
        <v>0</v>
      </c>
      <c r="F20" s="59">
        <f t="shared" si="1"/>
        <v>0</v>
      </c>
    </row>
    <row r="21" spans="2:6" x14ac:dyDescent="0.2">
      <c r="B21" s="56"/>
      <c r="C21" s="60" t="s">
        <v>142</v>
      </c>
      <c r="D21" s="61">
        <f>SUM(D22:D30)</f>
        <v>0</v>
      </c>
      <c r="E21" s="61">
        <f t="shared" ref="E21:F21" si="2">SUM(E22:E30)</f>
        <v>0</v>
      </c>
      <c r="F21" s="62">
        <f t="shared" si="2"/>
        <v>0</v>
      </c>
    </row>
    <row r="22" spans="2:6" x14ac:dyDescent="0.2">
      <c r="B22" s="56">
        <v>1000</v>
      </c>
      <c r="C22" s="57" t="s">
        <v>133</v>
      </c>
      <c r="D22" s="58">
        <v>0</v>
      </c>
      <c r="E22" s="58">
        <v>0</v>
      </c>
      <c r="F22" s="59">
        <f t="shared" si="1"/>
        <v>0</v>
      </c>
    </row>
    <row r="23" spans="2:6" x14ac:dyDescent="0.2">
      <c r="B23" s="56">
        <v>2000</v>
      </c>
      <c r="C23" s="57" t="s">
        <v>134</v>
      </c>
      <c r="D23" s="58">
        <v>0</v>
      </c>
      <c r="E23" s="58">
        <v>0</v>
      </c>
      <c r="F23" s="59">
        <f t="shared" si="1"/>
        <v>0</v>
      </c>
    </row>
    <row r="24" spans="2:6" x14ac:dyDescent="0.2">
      <c r="B24" s="56">
        <v>3000</v>
      </c>
      <c r="C24" s="57" t="s">
        <v>135</v>
      </c>
      <c r="D24" s="58">
        <v>0</v>
      </c>
      <c r="E24" s="58">
        <v>0</v>
      </c>
      <c r="F24" s="59">
        <f t="shared" si="1"/>
        <v>0</v>
      </c>
    </row>
    <row r="25" spans="2:6" x14ac:dyDescent="0.2">
      <c r="B25" s="56">
        <v>4000</v>
      </c>
      <c r="C25" s="57" t="s">
        <v>136</v>
      </c>
      <c r="D25" s="58">
        <v>0</v>
      </c>
      <c r="E25" s="58">
        <v>0</v>
      </c>
      <c r="F25" s="59">
        <f t="shared" si="1"/>
        <v>0</v>
      </c>
    </row>
    <row r="26" spans="2:6" x14ac:dyDescent="0.2">
      <c r="B26" s="56">
        <v>5000</v>
      </c>
      <c r="C26" s="57" t="s">
        <v>137</v>
      </c>
      <c r="D26" s="58">
        <v>0</v>
      </c>
      <c r="E26" s="58">
        <v>0</v>
      </c>
      <c r="F26" s="59">
        <f t="shared" si="1"/>
        <v>0</v>
      </c>
    </row>
    <row r="27" spans="2:6" x14ac:dyDescent="0.2">
      <c r="B27" s="56">
        <v>6000</v>
      </c>
      <c r="C27" s="57" t="s">
        <v>138</v>
      </c>
      <c r="D27" s="58">
        <v>0</v>
      </c>
      <c r="E27" s="58">
        <v>0</v>
      </c>
      <c r="F27" s="59">
        <f t="shared" si="1"/>
        <v>0</v>
      </c>
    </row>
    <row r="28" spans="2:6" x14ac:dyDescent="0.2">
      <c r="B28" s="56">
        <v>7000</v>
      </c>
      <c r="C28" s="57" t="s">
        <v>139</v>
      </c>
      <c r="D28" s="58">
        <v>0</v>
      </c>
      <c r="E28" s="58">
        <v>0</v>
      </c>
      <c r="F28" s="59">
        <f t="shared" si="1"/>
        <v>0</v>
      </c>
    </row>
    <row r="29" spans="2:6" x14ac:dyDescent="0.2">
      <c r="B29" s="56">
        <v>8000</v>
      </c>
      <c r="C29" s="57" t="s">
        <v>140</v>
      </c>
      <c r="D29" s="58">
        <v>0</v>
      </c>
      <c r="E29" s="58">
        <v>0</v>
      </c>
      <c r="F29" s="59">
        <f t="shared" si="1"/>
        <v>0</v>
      </c>
    </row>
    <row r="30" spans="2:6" x14ac:dyDescent="0.2">
      <c r="B30" s="63">
        <v>9000</v>
      </c>
      <c r="C30" s="64" t="s">
        <v>141</v>
      </c>
      <c r="D30" s="58">
        <v>0</v>
      </c>
      <c r="E30" s="58">
        <v>0</v>
      </c>
      <c r="F30" s="59">
        <f t="shared" si="1"/>
        <v>0</v>
      </c>
    </row>
    <row r="31" spans="2:6" ht="12" thickBot="1" x14ac:dyDescent="0.25">
      <c r="B31" s="48"/>
      <c r="C31" s="49" t="s">
        <v>42</v>
      </c>
      <c r="D31" s="50">
        <f>D11+D21</f>
        <v>0</v>
      </c>
      <c r="E31" s="50">
        <f t="shared" ref="E31:F31" si="3">E11+E21</f>
        <v>0</v>
      </c>
      <c r="F31" s="51">
        <f t="shared" si="3"/>
        <v>0</v>
      </c>
    </row>
    <row r="33" spans="3:3" x14ac:dyDescent="0.2">
      <c r="C33" s="69" t="s">
        <v>143</v>
      </c>
    </row>
    <row r="34" spans="3:3" x14ac:dyDescent="0.2">
      <c r="C34" s="68" t="s">
        <v>144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80" fitToHeight="0" orientation="landscape" horizontalDpi="0" verticalDpi="0" r:id="rId1"/>
  <ignoredErrors>
    <ignoredError sqref="D21:F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34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32" customWidth="1"/>
    <col min="2" max="2" width="115.83203125" style="32" customWidth="1"/>
    <col min="3" max="3" width="14.5" style="32" customWidth="1"/>
    <col min="4" max="16384" width="14.5" style="32" hidden="1"/>
  </cols>
  <sheetData>
    <row r="1" spans="1:2" x14ac:dyDescent="0.2">
      <c r="B1" s="33"/>
    </row>
    <row r="2" spans="1:2" ht="15" customHeight="1" x14ac:dyDescent="0.2">
      <c r="A2" s="34" t="s">
        <v>25</v>
      </c>
      <c r="B2" s="35" t="s">
        <v>26</v>
      </c>
    </row>
    <row r="3" spans="1:2" x14ac:dyDescent="0.2">
      <c r="A3" s="36"/>
      <c r="B3" s="37"/>
    </row>
    <row r="4" spans="1:2" ht="15" customHeight="1" x14ac:dyDescent="0.2">
      <c r="A4" s="38" t="s">
        <v>13</v>
      </c>
      <c r="B4" s="40" t="s">
        <v>14</v>
      </c>
    </row>
    <row r="5" spans="1:2" ht="15" customHeight="1" x14ac:dyDescent="0.2">
      <c r="A5" s="39"/>
      <c r="B5" s="45" t="s">
        <v>145</v>
      </c>
    </row>
    <row r="6" spans="1:2" ht="15" customHeight="1" x14ac:dyDescent="0.2">
      <c r="A6" s="39"/>
      <c r="B6" s="41"/>
    </row>
    <row r="7" spans="1:2" ht="15" customHeight="1" x14ac:dyDescent="0.2">
      <c r="A7" s="39"/>
      <c r="B7" s="43" t="s">
        <v>146</v>
      </c>
    </row>
    <row r="8" spans="1:2" x14ac:dyDescent="0.2">
      <c r="A8" s="36"/>
    </row>
    <row r="9" spans="1:2" x14ac:dyDescent="0.2">
      <c r="A9" s="36"/>
    </row>
    <row r="10" spans="1:2" x14ac:dyDescent="0.2">
      <c r="A10" s="36"/>
    </row>
    <row r="11" spans="1:2" x14ac:dyDescent="0.2">
      <c r="A11" s="36"/>
    </row>
    <row r="12" spans="1:2" x14ac:dyDescent="0.2">
      <c r="A12" s="36"/>
    </row>
    <row r="13" spans="1:2" x14ac:dyDescent="0.2">
      <c r="A13" s="36"/>
    </row>
    <row r="14" spans="1:2" x14ac:dyDescent="0.2">
      <c r="A14" s="36"/>
    </row>
    <row r="15" spans="1:2" x14ac:dyDescent="0.2">
      <c r="A15" s="36"/>
    </row>
    <row r="16" spans="1:2" x14ac:dyDescent="0.2">
      <c r="A16" s="36"/>
    </row>
    <row r="17" spans="1:2" x14ac:dyDescent="0.2">
      <c r="A17" s="36"/>
    </row>
    <row r="18" spans="1:2" x14ac:dyDescent="0.2">
      <c r="A18" s="36"/>
    </row>
    <row r="19" spans="1:2" x14ac:dyDescent="0.2">
      <c r="A19" s="36"/>
    </row>
    <row r="20" spans="1:2" x14ac:dyDescent="0.2">
      <c r="A20" s="36"/>
    </row>
    <row r="21" spans="1:2" x14ac:dyDescent="0.2">
      <c r="A21" s="36"/>
    </row>
    <row r="22" spans="1:2" x14ac:dyDescent="0.2">
      <c r="A22" s="36"/>
    </row>
    <row r="23" spans="1:2" x14ac:dyDescent="0.2">
      <c r="A23" s="36"/>
    </row>
    <row r="24" spans="1:2" x14ac:dyDescent="0.2">
      <c r="A24" s="36"/>
    </row>
    <row r="25" spans="1:2" x14ac:dyDescent="0.2">
      <c r="A25" s="36"/>
    </row>
    <row r="26" spans="1:2" x14ac:dyDescent="0.2">
      <c r="A26" s="36"/>
    </row>
    <row r="30" spans="1:2" x14ac:dyDescent="0.2">
      <c r="B30" s="68" t="s">
        <v>147</v>
      </c>
    </row>
    <row r="31" spans="1:2" x14ac:dyDescent="0.2">
      <c r="B31" s="67" t="s">
        <v>29</v>
      </c>
    </row>
    <row r="33" spans="2:2" x14ac:dyDescent="0.2">
      <c r="B33" s="67" t="s">
        <v>148</v>
      </c>
    </row>
    <row r="34" spans="2:2" x14ac:dyDescent="0.2">
      <c r="B34" s="67" t="s">
        <v>149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14"/>
  <sheetViews>
    <sheetView showGridLines="0" workbookViewId="0">
      <selection activeCell="F21" sqref="F21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ACAMBARO, GTO.</v>
      </c>
      <c r="C1" s="88"/>
      <c r="D1" s="88"/>
      <c r="E1" s="24" t="s">
        <v>0</v>
      </c>
      <c r="F1" s="25">
        <f>'Notas de Disciplina Financiera'!D1</f>
        <v>2024</v>
      </c>
    </row>
    <row r="2" spans="1:6" x14ac:dyDescent="0.2">
      <c r="B2" s="88" t="s">
        <v>1</v>
      </c>
      <c r="C2" s="88"/>
      <c r="D2" s="88"/>
      <c r="E2" s="24" t="s">
        <v>2</v>
      </c>
      <c r="F2" s="25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31 DE DICIEMBRE DEL 2024</v>
      </c>
      <c r="C3" s="88"/>
      <c r="D3" s="88"/>
      <c r="E3" s="24" t="s">
        <v>4</v>
      </c>
      <c r="F3" s="25">
        <f>'Notas de Disciplina Financiera'!D3</f>
        <v>4</v>
      </c>
    </row>
    <row r="5" spans="1:6" x14ac:dyDescent="0.2">
      <c r="B5" s="27"/>
      <c r="C5" s="27" t="s">
        <v>16</v>
      </c>
    </row>
    <row r="7" spans="1:6" x14ac:dyDescent="0.2">
      <c r="B7" s="1" t="s">
        <v>150</v>
      </c>
    </row>
    <row r="8" spans="1:6" x14ac:dyDescent="0.2">
      <c r="B8" s="29" t="s">
        <v>151</v>
      </c>
    </row>
    <row r="9" spans="1:6" x14ac:dyDescent="0.2">
      <c r="A9" s="26"/>
      <c r="B9" s="31" t="s">
        <v>152</v>
      </c>
    </row>
    <row r="10" spans="1:6" x14ac:dyDescent="0.2">
      <c r="B10" s="31" t="s">
        <v>153</v>
      </c>
    </row>
    <row r="11" spans="1:6" ht="12" x14ac:dyDescent="0.2">
      <c r="C11" s="70" t="s">
        <v>175</v>
      </c>
    </row>
    <row r="13" spans="1:6" x14ac:dyDescent="0.2">
      <c r="C13" s="69" t="s">
        <v>154</v>
      </c>
    </row>
    <row r="14" spans="1:6" x14ac:dyDescent="0.2">
      <c r="C14" s="68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700-000000000000}"/>
  </hyperlinks>
  <pageMargins left="0.70866141732283461" right="0.70866141732283461" top="0.74803149606299213" bottom="0.74803149606299213" header="0.31496062992125984" footer="0.31496062992125984"/>
  <pageSetup paperSize="9" fitToHeight="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32" customWidth="1"/>
    <col min="2" max="2" width="115.83203125" style="32" customWidth="1"/>
    <col min="3" max="3" width="14.5" style="32" customWidth="1"/>
    <col min="4" max="16384" width="14.5" style="32" hidden="1"/>
  </cols>
  <sheetData>
    <row r="1" spans="1:2" x14ac:dyDescent="0.2">
      <c r="B1" s="33"/>
    </row>
    <row r="2" spans="1:2" ht="15" customHeight="1" x14ac:dyDescent="0.2">
      <c r="A2" s="34" t="s">
        <v>25</v>
      </c>
      <c r="B2" s="35" t="s">
        <v>26</v>
      </c>
    </row>
    <row r="3" spans="1:2" x14ac:dyDescent="0.2">
      <c r="A3" s="36"/>
      <c r="B3" s="37"/>
    </row>
    <row r="4" spans="1:2" ht="15" customHeight="1" x14ac:dyDescent="0.2">
      <c r="A4" s="38" t="s">
        <v>15</v>
      </c>
      <c r="B4" s="40" t="s">
        <v>16</v>
      </c>
    </row>
    <row r="5" spans="1:2" ht="15" customHeight="1" x14ac:dyDescent="0.2">
      <c r="A5" s="39"/>
      <c r="B5" s="45" t="s">
        <v>150</v>
      </c>
    </row>
    <row r="6" spans="1:2" ht="15" customHeight="1" x14ac:dyDescent="0.2">
      <c r="A6" s="39"/>
      <c r="B6" s="46" t="s">
        <v>151</v>
      </c>
    </row>
    <row r="7" spans="1:2" ht="15" customHeight="1" x14ac:dyDescent="0.2">
      <c r="A7" s="36"/>
      <c r="B7" s="47" t="s">
        <v>152</v>
      </c>
    </row>
    <row r="8" spans="1:2" ht="15" customHeight="1" x14ac:dyDescent="0.2">
      <c r="A8" s="36"/>
      <c r="B8" s="47" t="s">
        <v>153</v>
      </c>
    </row>
    <row r="9" spans="1:2" ht="15" customHeight="1" x14ac:dyDescent="0.2">
      <c r="A9" s="36"/>
    </row>
    <row r="10" spans="1:2" ht="15" customHeight="1" x14ac:dyDescent="0.2">
      <c r="A10" s="36"/>
      <c r="B10" s="44" t="s">
        <v>156</v>
      </c>
    </row>
    <row r="11" spans="1:2" x14ac:dyDescent="0.2">
      <c r="A11" s="36"/>
    </row>
    <row r="12" spans="1:2" x14ac:dyDescent="0.2">
      <c r="A12" s="36"/>
    </row>
    <row r="13" spans="1:2" x14ac:dyDescent="0.2">
      <c r="A13" s="36"/>
    </row>
    <row r="14" spans="1:2" x14ac:dyDescent="0.2">
      <c r="A14" s="36"/>
    </row>
    <row r="15" spans="1:2" x14ac:dyDescent="0.2">
      <c r="A15" s="36"/>
    </row>
    <row r="16" spans="1:2" x14ac:dyDescent="0.2">
      <c r="A16" s="36"/>
    </row>
    <row r="17" spans="1:2" x14ac:dyDescent="0.2">
      <c r="A17" s="36"/>
    </row>
    <row r="18" spans="1:2" x14ac:dyDescent="0.2">
      <c r="A18" s="36"/>
    </row>
    <row r="19" spans="1:2" x14ac:dyDescent="0.2">
      <c r="A19" s="36"/>
    </row>
    <row r="20" spans="1:2" x14ac:dyDescent="0.2">
      <c r="A20" s="36"/>
    </row>
    <row r="21" spans="1:2" x14ac:dyDescent="0.2">
      <c r="A21" s="36"/>
    </row>
    <row r="22" spans="1:2" x14ac:dyDescent="0.2">
      <c r="A22" s="36"/>
    </row>
    <row r="23" spans="1:2" x14ac:dyDescent="0.2">
      <c r="A23" s="36"/>
    </row>
    <row r="24" spans="1:2" x14ac:dyDescent="0.2">
      <c r="A24" s="36"/>
      <c r="B24" s="68" t="s">
        <v>157</v>
      </c>
    </row>
    <row r="25" spans="1:2" x14ac:dyDescent="0.2">
      <c r="A25" s="36"/>
      <c r="B25" s="67" t="s">
        <v>29</v>
      </c>
    </row>
    <row r="26" spans="1:2" x14ac:dyDescent="0.2">
      <c r="A26" s="36"/>
      <c r="B26" s="67"/>
    </row>
    <row r="27" spans="1:2" x14ac:dyDescent="0.2">
      <c r="A27" s="36"/>
      <c r="B27" s="67" t="s">
        <v>158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</vt:lpstr>
      <vt:lpstr>NDF-06 (I)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Tes-memo</cp:lastModifiedBy>
  <cp:revision/>
  <cp:lastPrinted>2025-01-31T17:01:03Z</cp:lastPrinted>
  <dcterms:created xsi:type="dcterms:W3CDTF">2024-03-15T21:50:03Z</dcterms:created>
  <dcterms:modified xsi:type="dcterms:W3CDTF">2025-01-31T17:05:50Z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