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9C607CE3-B60B-4F82-90FF-8F5C54678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<sst xmlns="http://schemas.openxmlformats.org/spreadsheetml/2006/main" count="27" uniqueCount="27">
  <si>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</si>
  <si>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</si>
  <si>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</si>
  <si>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</si>
  <si>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</si>
  <si>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</si>
  <si>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</si>
  <si>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</si>
  <si>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</si>
  <si>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</si>
  <si>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</si>
  <si>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</si>
  <si>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</si>
  <si>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</si>
  <si>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</si>
  <si>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</si>
  <si>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</si>
  <si>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</si>
  <si>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</si>
  <si>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</si>
  <si>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</si>
  <si>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</si>
  <si>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</si>
  <si>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</si>
  <si>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</si>
  <si>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</si>
  <si>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Cultura de Acámbaro,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</si>
</sst>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1111250</xdr:colOff>
      <xdr:row>28</xdr:row>
      <xdr:rowOff>22225</xdr:rowOff>
    </xdr:from>
    <xdr:to>
      <xdr:col>4</xdr:col>
      <xdr:colOff>1177925</xdr:colOff>
      <xdr:row>39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35805-81F3-46E4-9ECD-0F9BE6A22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1111250" y="4467225"/>
          <a:ext cx="7400925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F28" sqref="F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4453933.78</v>
      </c>
      <c r="C3" s="8">
        <f t="shared" ref="C3:F3" si="0">C4+C12</f>
        <v>4094631.7800000003</v>
      </c>
      <c r="D3" s="8">
        <f t="shared" si="0"/>
        <v>3793104.4899999998</v>
      </c>
      <c r="E3" s="8">
        <f t="shared" si="0"/>
        <v>4755461.07</v>
      </c>
      <c r="F3" s="8">
        <f t="shared" si="0"/>
        <v>301527.29000000039</v>
      </c>
    </row>
    <row r="4" spans="1:6" x14ac:dyDescent="0.2">
      <c r="A4" s="5" t="s">
        <v>4</v>
      </c>
      <c r="B4" s="8">
        <f>SUM(B5:B11)</f>
        <v>3735809.8200000003</v>
      </c>
      <c r="C4" s="8">
        <f>SUM(C5:C11)</f>
        <v>4094631.7800000003</v>
      </c>
      <c r="D4" s="8">
        <f>SUM(D5:D11)</f>
        <v>3790862.48</v>
      </c>
      <c r="E4" s="8">
        <f>SUM(E5:E11)</f>
        <v>4039579.1200000006</v>
      </c>
      <c r="F4" s="8">
        <f>SUM(F5:F11)</f>
        <v>303769.3000000004</v>
      </c>
    </row>
    <row r="5" spans="1:6" x14ac:dyDescent="0.2">
      <c r="A5" s="6" t="s">
        <v>5</v>
      </c>
      <c r="B5" s="9">
        <v>3532906.91</v>
      </c>
      <c r="C5" s="9">
        <v>1708655.32</v>
      </c>
      <c r="D5" s="9">
        <v>1409886.02</v>
      </c>
      <c r="E5" s="9">
        <f>B5+C5-D5</f>
        <v>3831676.2100000004</v>
      </c>
      <c r="F5" s="9">
        <f t="shared" ref="F5:F11" si="1">E5-B5</f>
        <v>298769.30000000028</v>
      </c>
    </row>
    <row r="6" spans="1:6" x14ac:dyDescent="0.2">
      <c r="A6" s="6" t="s">
        <v>6</v>
      </c>
      <c r="B6" s="9">
        <v>195902.91</v>
      </c>
      <c r="C6" s="9">
        <v>2385976.46</v>
      </c>
      <c r="D6" s="9">
        <v>2380976.46</v>
      </c>
      <c r="E6" s="9">
        <f t="shared" ref="E6:E11" si="2">B6+C6-D6</f>
        <v>200902.91000000015</v>
      </c>
      <c r="F6" s="9">
        <f t="shared" si="1"/>
        <v>5000.0000000001455</v>
      </c>
    </row>
    <row r="7" spans="1:6" x14ac:dyDescent="0.2">
      <c r="A7" s="6" t="s">
        <v>7</v>
      </c>
      <c r="B7" s="9">
        <v>7000</v>
      </c>
      <c r="C7" s="9">
        <v>0</v>
      </c>
      <c r="D7" s="9">
        <v>0</v>
      </c>
      <c r="E7" s="9">
        <f t="shared" si="2"/>
        <v>7000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718123.96</v>
      </c>
      <c r="C12" s="8">
        <f>SUM(C13:C21)</f>
        <v>0</v>
      </c>
      <c r="D12" s="8">
        <f>SUM(D13:D21)</f>
        <v>2242.0100000000002</v>
      </c>
      <c r="E12" s="8">
        <f>SUM(E13:E21)</f>
        <v>715881.95</v>
      </c>
      <c r="F12" s="8">
        <f>SUM(F13:F21)</f>
        <v>-2242.0100000000093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849915.95</v>
      </c>
      <c r="C16" s="9">
        <v>0</v>
      </c>
      <c r="D16" s="9">
        <v>0</v>
      </c>
      <c r="E16" s="9">
        <f t="shared" si="4"/>
        <v>849915.95</v>
      </c>
      <c r="F16" s="9">
        <f t="shared" si="3"/>
        <v>0</v>
      </c>
    </row>
    <row r="17" spans="1:6" x14ac:dyDescent="0.2">
      <c r="A17" s="6" t="s">
        <v>15</v>
      </c>
      <c r="B17" s="9">
        <v>31385.4</v>
      </c>
      <c r="C17" s="9">
        <v>0</v>
      </c>
      <c r="D17" s="9">
        <v>0</v>
      </c>
      <c r="E17" s="9">
        <f t="shared" si="4"/>
        <v>31385.4</v>
      </c>
      <c r="F17" s="9">
        <f t="shared" si="3"/>
        <v>0</v>
      </c>
    </row>
    <row r="18" spans="1:6" x14ac:dyDescent="0.2">
      <c r="A18" s="6" t="s">
        <v>16</v>
      </c>
      <c r="B18" s="9">
        <v>-163177.39000000001</v>
      </c>
      <c r="C18" s="9">
        <v>0</v>
      </c>
      <c r="D18" s="9">
        <v>2242.0100000000002</v>
      </c>
      <c r="E18" s="9">
        <f t="shared" si="4"/>
        <v>-165419.40000000002</v>
      </c>
      <c r="F18" s="9">
        <f t="shared" si="3"/>
        <v>-2242.0100000000093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2026-04-21T19:46:45Z</cp:lastPrinted>
  <dcterms:created xsi:type="dcterms:W3CDTF">2014-02-09T04:04:15Z</dcterms:created>
  <dcterms:modified xsi:type="dcterms:W3CDTF">2026-04-21T19:47:08Z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