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DATA HD650\PRESIDENCIA\Ejercicio 2025\Presupuesto 2025\"/>
    </mc:Choice>
  </mc:AlternateContent>
  <xr:revisionPtr revIDLastSave="0" documentId="8_{AE9359BE-EB17-4484-BCD7-EB61B6F2B5C8}" xr6:coauthVersionLast="47" xr6:coauthVersionMax="47" xr10:uidLastSave="{00000000-0000-0000-0000-000000000000}"/>
  <bookViews>
    <workbookView xWindow="-120" yWindow="-120" windowWidth="29040" windowHeight="15720" xr2:uid="{F9514A0E-5702-4561-B4E3-32E8F945FA1E}"/>
  </bookViews>
  <sheets>
    <sheet name="Nómina" sheetId="1" r:id="rId1"/>
  </sheets>
  <externalReferences>
    <externalReference r:id="rId2"/>
  </externalReferences>
  <definedNames>
    <definedName name="_xlnm.Print_Area" localSheetId="0">Nómina!$A$1:$N$291</definedName>
    <definedName name="_xlnm.Print_Titles" localSheetId="0">Nómina!$1:$4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95" i="1" l="1"/>
  <c r="E291" i="1"/>
  <c r="E294" i="1" s="1"/>
  <c r="X290" i="1"/>
  <c r="X289" i="1"/>
  <c r="X288" i="1"/>
  <c r="X287" i="1"/>
  <c r="X286" i="1"/>
  <c r="X285" i="1"/>
  <c r="X284" i="1"/>
  <c r="X283" i="1"/>
  <c r="X281" i="1"/>
  <c r="X280" i="1"/>
  <c r="X279" i="1"/>
  <c r="X278" i="1"/>
  <c r="X277" i="1"/>
  <c r="X275" i="1"/>
  <c r="X274" i="1"/>
  <c r="X273" i="1"/>
  <c r="X272" i="1"/>
  <c r="X271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R244" i="1"/>
  <c r="X243" i="1"/>
  <c r="X241" i="1"/>
  <c r="X240" i="1"/>
  <c r="X239" i="1"/>
  <c r="X238" i="1"/>
  <c r="X237" i="1"/>
  <c r="X236" i="1"/>
  <c r="X234" i="1"/>
  <c r="X233" i="1"/>
  <c r="X231" i="1"/>
  <c r="X230" i="1"/>
  <c r="X229" i="1"/>
  <c r="X228" i="1"/>
  <c r="X227" i="1"/>
  <c r="X226" i="1"/>
  <c r="X224" i="1"/>
  <c r="X223" i="1"/>
  <c r="X222" i="1"/>
  <c r="X221" i="1"/>
  <c r="X220" i="1"/>
  <c r="X219" i="1"/>
  <c r="X218" i="1"/>
  <c r="X217" i="1"/>
  <c r="X216" i="1"/>
  <c r="X215" i="1"/>
  <c r="X213" i="1"/>
  <c r="X212" i="1"/>
  <c r="X211" i="1"/>
  <c r="X210" i="1"/>
  <c r="X209" i="1"/>
  <c r="X207" i="1"/>
  <c r="X206" i="1"/>
  <c r="X205" i="1"/>
  <c r="P205" i="1"/>
  <c r="X204" i="1"/>
  <c r="X203" i="1"/>
  <c r="X202" i="1"/>
  <c r="X201" i="1"/>
  <c r="X199" i="1"/>
  <c r="X198" i="1"/>
  <c r="X197" i="1"/>
  <c r="X196" i="1"/>
  <c r="X195" i="1"/>
  <c r="X193" i="1"/>
  <c r="X192" i="1"/>
  <c r="X191" i="1"/>
  <c r="X190" i="1"/>
  <c r="X189" i="1"/>
  <c r="X187" i="1"/>
  <c r="X186" i="1"/>
  <c r="X185" i="1"/>
  <c r="X184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2" i="1"/>
  <c r="X161" i="1"/>
  <c r="X160" i="1"/>
  <c r="X159" i="1"/>
  <c r="X158" i="1"/>
  <c r="X157" i="1"/>
  <c r="X155" i="1"/>
  <c r="X154" i="1"/>
  <c r="X153" i="1"/>
  <c r="X152" i="1"/>
  <c r="X150" i="1"/>
  <c r="X149" i="1"/>
  <c r="X148" i="1"/>
  <c r="X146" i="1"/>
  <c r="X145" i="1"/>
  <c r="X144" i="1"/>
  <c r="X143" i="1"/>
  <c r="X142" i="1"/>
  <c r="X140" i="1"/>
  <c r="X139" i="1"/>
  <c r="X137" i="1"/>
  <c r="X136" i="1"/>
  <c r="X135" i="1"/>
  <c r="X133" i="1"/>
  <c r="X132" i="1"/>
  <c r="X131" i="1"/>
  <c r="X130" i="1"/>
  <c r="X129" i="1"/>
  <c r="X128" i="1"/>
  <c r="R128" i="1"/>
  <c r="W128" i="1" s="1"/>
  <c r="X127" i="1"/>
  <c r="X126" i="1"/>
  <c r="X125" i="1"/>
  <c r="X124" i="1"/>
  <c r="X123" i="1"/>
  <c r="X122" i="1"/>
  <c r="R122" i="1"/>
  <c r="X121" i="1"/>
  <c r="X120" i="1"/>
  <c r="X119" i="1"/>
  <c r="X118" i="1"/>
  <c r="X117" i="1"/>
  <c r="X116" i="1"/>
  <c r="X115" i="1"/>
  <c r="X113" i="1"/>
  <c r="X112" i="1"/>
  <c r="X111" i="1"/>
  <c r="X110" i="1"/>
  <c r="X109" i="1"/>
  <c r="X108" i="1"/>
  <c r="X106" i="1"/>
  <c r="X104" i="1"/>
  <c r="X103" i="1"/>
  <c r="X101" i="1"/>
  <c r="X100" i="1"/>
  <c r="X99" i="1"/>
  <c r="X98" i="1"/>
  <c r="X97" i="1"/>
  <c r="X96" i="1"/>
  <c r="X94" i="1"/>
  <c r="X93" i="1"/>
  <c r="X92" i="1"/>
  <c r="X91" i="1"/>
  <c r="X90" i="1"/>
  <c r="X89" i="1"/>
  <c r="X87" i="1"/>
  <c r="X86" i="1"/>
  <c r="X85" i="1"/>
  <c r="X84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8" i="1"/>
  <c r="X57" i="1"/>
  <c r="X56" i="1"/>
  <c r="X55" i="1"/>
  <c r="X54" i="1"/>
  <c r="X53" i="1"/>
  <c r="X52" i="1"/>
  <c r="X51" i="1"/>
  <c r="X50" i="1"/>
  <c r="X48" i="1"/>
  <c r="X47" i="1"/>
  <c r="X46" i="1"/>
  <c r="X45" i="1"/>
  <c r="X44" i="1"/>
  <c r="X43" i="1"/>
  <c r="X42" i="1"/>
  <c r="X41" i="1"/>
  <c r="X40" i="1"/>
  <c r="X39" i="1"/>
  <c r="X37" i="1"/>
  <c r="X36" i="1"/>
  <c r="X35" i="1"/>
  <c r="X34" i="1"/>
  <c r="X33" i="1"/>
  <c r="X32" i="1"/>
  <c r="X31" i="1"/>
  <c r="X30" i="1"/>
  <c r="X28" i="1"/>
  <c r="R28" i="1"/>
  <c r="Y27" i="1"/>
  <c r="T27" i="1"/>
  <c r="R27" i="1"/>
  <c r="W27" i="1"/>
  <c r="V27" i="1"/>
  <c r="Y26" i="1"/>
  <c r="T26" i="1"/>
  <c r="R26" i="1"/>
  <c r="W26" i="1"/>
  <c r="U26" i="1"/>
  <c r="T25" i="1"/>
  <c r="R25" i="1"/>
  <c r="W25" i="1"/>
  <c r="V25" i="1"/>
  <c r="U25" i="1"/>
  <c r="X23" i="1"/>
  <c r="X22" i="1"/>
  <c r="X21" i="1"/>
  <c r="X19" i="1"/>
  <c r="X18" i="1"/>
  <c r="X17" i="1"/>
  <c r="X16" i="1"/>
  <c r="X14" i="1"/>
  <c r="X13" i="1"/>
  <c r="X12" i="1"/>
  <c r="X11" i="1"/>
  <c r="X10" i="1"/>
  <c r="X9" i="1"/>
  <c r="X8" i="1"/>
  <c r="X7" i="1"/>
  <c r="Q7" i="1"/>
  <c r="X6" i="1"/>
  <c r="R6" i="1"/>
  <c r="AM6" i="1" s="1"/>
  <c r="X141" i="1" l="1"/>
  <c r="X102" i="1"/>
  <c r="X151" i="1"/>
  <c r="V26" i="1"/>
  <c r="X235" i="1"/>
  <c r="X208" i="1"/>
  <c r="X214" i="1"/>
  <c r="X163" i="1"/>
  <c r="X20" i="1"/>
  <c r="X188" i="1"/>
  <c r="X59" i="1"/>
  <c r="X134" i="1"/>
  <c r="X200" i="1"/>
  <c r="X27" i="1"/>
  <c r="Z27" i="1"/>
  <c r="X114" i="1"/>
  <c r="X242" i="1"/>
  <c r="X282" i="1"/>
  <c r="X95" i="1"/>
  <c r="X26" i="1"/>
  <c r="X147" i="1"/>
  <c r="X232" i="1"/>
  <c r="X276" i="1"/>
  <c r="X15" i="1"/>
  <c r="X38" i="1"/>
  <c r="X156" i="1"/>
  <c r="X194" i="1"/>
  <c r="X24" i="1"/>
  <c r="X291" i="1"/>
  <c r="X105" i="1"/>
  <c r="X107" i="1"/>
  <c r="X138" i="1"/>
  <c r="X225" i="1"/>
  <c r="V28" i="1"/>
  <c r="T28" i="1"/>
  <c r="T29" i="1" s="1"/>
  <c r="W28" i="1"/>
  <c r="W29" i="1" s="1"/>
  <c r="U28" i="1"/>
  <c r="X49" i="1"/>
  <c r="T6" i="1"/>
  <c r="Z26" i="1"/>
  <c r="U27" i="1"/>
  <c r="R7" i="1"/>
  <c r="Q8" i="1"/>
  <c r="X25" i="1"/>
  <c r="X83" i="1"/>
  <c r="X88" i="1"/>
  <c r="W122" i="1"/>
  <c r="T122" i="1"/>
  <c r="V122" i="1"/>
  <c r="U122" i="1"/>
  <c r="U128" i="1"/>
  <c r="T128" i="1"/>
  <c r="V128" i="1"/>
  <c r="X183" i="1"/>
  <c r="W244" i="1"/>
  <c r="V244" i="1"/>
  <c r="U244" i="1"/>
  <c r="T244" i="1"/>
  <c r="X270" i="1"/>
  <c r="V29" i="1" l="1"/>
  <c r="X29" i="1"/>
  <c r="X293" i="1" s="1"/>
  <c r="Z128" i="1"/>
  <c r="Z122" i="1"/>
  <c r="Q9" i="1"/>
  <c r="R8" i="1"/>
  <c r="AM7" i="1"/>
  <c r="T7" i="1"/>
  <c r="U29" i="1"/>
  <c r="AP6" i="1"/>
  <c r="W6" i="1"/>
  <c r="Z25" i="1"/>
  <c r="AN6" i="1"/>
  <c r="U6" i="1"/>
  <c r="Z28" i="1"/>
  <c r="V6" i="1"/>
  <c r="AO6" i="1"/>
  <c r="Z6" i="1" l="1"/>
  <c r="Y128" i="1"/>
  <c r="Z29" i="1"/>
  <c r="U7" i="1"/>
  <c r="AN7" i="1"/>
  <c r="Y25" i="1"/>
  <c r="W7" i="1"/>
  <c r="AP7" i="1"/>
  <c r="Y6" i="1"/>
  <c r="Z244" i="1"/>
  <c r="AO7" i="1"/>
  <c r="V7" i="1"/>
  <c r="Y122" i="1"/>
  <c r="T8" i="1"/>
  <c r="AM8" i="1"/>
  <c r="Y28" i="1"/>
  <c r="Q10" i="1"/>
  <c r="R9" i="1"/>
  <c r="Z8" i="1" l="1"/>
  <c r="AM9" i="1"/>
  <c r="T9" i="1"/>
  <c r="R10" i="1"/>
  <c r="Q11" i="1"/>
  <c r="AN8" i="1"/>
  <c r="U8" i="1"/>
  <c r="AB29" i="1"/>
  <c r="AF29" i="1" s="1"/>
  <c r="Y29" i="1"/>
  <c r="AA29" i="1" s="1"/>
  <c r="V8" i="1"/>
  <c r="AO8" i="1"/>
  <c r="AP8" i="1"/>
  <c r="W8" i="1"/>
  <c r="Y244" i="1"/>
  <c r="Z7" i="1"/>
  <c r="AC29" i="1" l="1"/>
  <c r="AO9" i="1"/>
  <c r="V9" i="1"/>
  <c r="Q12" i="1"/>
  <c r="R11" i="1"/>
  <c r="T10" i="1"/>
  <c r="AM10" i="1"/>
  <c r="Y7" i="1"/>
  <c r="U9" i="1"/>
  <c r="AN9" i="1"/>
  <c r="W9" i="1"/>
  <c r="AP9" i="1"/>
  <c r="Y8" i="1" l="1"/>
  <c r="Z10" i="1"/>
  <c r="AO10" i="1"/>
  <c r="V10" i="1"/>
  <c r="AM11" i="1"/>
  <c r="T11" i="1"/>
  <c r="Q13" i="1"/>
  <c r="R12" i="1"/>
  <c r="AP10" i="1"/>
  <c r="W10" i="1"/>
  <c r="Z9" i="1"/>
  <c r="AN10" i="1"/>
  <c r="U10" i="1"/>
  <c r="U11" i="1" l="1"/>
  <c r="AN11" i="1"/>
  <c r="AM12" i="1"/>
  <c r="T12" i="1"/>
  <c r="AO11" i="1"/>
  <c r="V11" i="1"/>
  <c r="R13" i="1"/>
  <c r="Q14" i="1"/>
  <c r="Y9" i="1"/>
  <c r="W11" i="1"/>
  <c r="AP11" i="1"/>
  <c r="Y10" i="1"/>
  <c r="Y12" i="1" l="1"/>
  <c r="Z12" i="1"/>
  <c r="Z11" i="1"/>
  <c r="U12" i="1"/>
  <c r="AN12" i="1"/>
  <c r="Q16" i="1"/>
  <c r="R14" i="1"/>
  <c r="V12" i="1"/>
  <c r="AO12" i="1"/>
  <c r="AM13" i="1"/>
  <c r="Z13" i="1"/>
  <c r="T13" i="1"/>
  <c r="AP12" i="1"/>
  <c r="W12" i="1"/>
  <c r="U13" i="1" l="1"/>
  <c r="AN13" i="1"/>
  <c r="Q17" i="1"/>
  <c r="R16" i="1"/>
  <c r="AP13" i="1"/>
  <c r="W13" i="1"/>
  <c r="T14" i="1"/>
  <c r="T15" i="1" s="1"/>
  <c r="AM14" i="1"/>
  <c r="AM15" i="1" s="1"/>
  <c r="AO13" i="1"/>
  <c r="V13" i="1"/>
  <c r="Y11" i="1"/>
  <c r="Y13" i="1" l="1"/>
  <c r="AN14" i="1"/>
  <c r="AN15" i="1" s="1"/>
  <c r="U14" i="1"/>
  <c r="U15" i="1" s="1"/>
  <c r="AP14" i="1"/>
  <c r="AP15" i="1" s="1"/>
  <c r="W14" i="1"/>
  <c r="W15" i="1" s="1"/>
  <c r="V14" i="1"/>
  <c r="V15" i="1" s="1"/>
  <c r="AO14" i="1"/>
  <c r="AO15" i="1" s="1"/>
  <c r="T16" i="1"/>
  <c r="U16" i="1"/>
  <c r="W16" i="1"/>
  <c r="V16" i="1"/>
  <c r="Q18" i="1"/>
  <c r="R17" i="1"/>
  <c r="Z14" i="1"/>
  <c r="Z15" i="1" s="1"/>
  <c r="Z16" i="1" l="1"/>
  <c r="Q19" i="1"/>
  <c r="R18" i="1"/>
  <c r="W17" i="1"/>
  <c r="U17" i="1"/>
  <c r="T17" i="1"/>
  <c r="V17" i="1"/>
  <c r="AB15" i="1"/>
  <c r="AF15" i="1" s="1"/>
  <c r="Y14" i="1"/>
  <c r="Y15" i="1" s="1"/>
  <c r="Q21" i="1" l="1"/>
  <c r="R19" i="1"/>
  <c r="AA15" i="1"/>
  <c r="W18" i="1"/>
  <c r="U18" i="1"/>
  <c r="T18" i="1"/>
  <c r="V18" i="1"/>
  <c r="Y16" i="1" l="1"/>
  <c r="V19" i="1"/>
  <c r="V20" i="1" s="1"/>
  <c r="W19" i="1"/>
  <c r="W20" i="1" s="1"/>
  <c r="U19" i="1"/>
  <c r="U20" i="1" s="1"/>
  <c r="T19" i="1"/>
  <c r="T20" i="1" s="1"/>
  <c r="Q22" i="1"/>
  <c r="R21" i="1"/>
  <c r="Z17" i="1"/>
  <c r="AC15" i="1"/>
  <c r="Z19" i="1" l="1"/>
  <c r="Q23" i="1"/>
  <c r="R22" i="1"/>
  <c r="Z18" i="1"/>
  <c r="Y17" i="1"/>
  <c r="V21" i="1"/>
  <c r="U21" i="1"/>
  <c r="T21" i="1"/>
  <c r="W21" i="1"/>
  <c r="Z20" i="1" l="1"/>
  <c r="R23" i="1"/>
  <c r="Q30" i="1"/>
  <c r="Y19" i="1"/>
  <c r="T22" i="1"/>
  <c r="U22" i="1"/>
  <c r="V22" i="1"/>
  <c r="W22" i="1"/>
  <c r="Y18" i="1"/>
  <c r="Y20" i="1" l="1"/>
  <c r="AA20" i="1" s="1"/>
  <c r="AB20" i="1"/>
  <c r="AF20" i="1" s="1"/>
  <c r="Z21" i="1"/>
  <c r="Q31" i="1"/>
  <c r="R30" i="1"/>
  <c r="T23" i="1"/>
  <c r="T24" i="1" s="1"/>
  <c r="W23" i="1"/>
  <c r="W24" i="1" s="1"/>
  <c r="V23" i="1"/>
  <c r="V24" i="1" s="1"/>
  <c r="U23" i="1"/>
  <c r="U24" i="1" s="1"/>
  <c r="Z22" i="1" l="1"/>
  <c r="Y21" i="1"/>
  <c r="Q32" i="1"/>
  <c r="R31" i="1"/>
  <c r="AC20" i="1"/>
  <c r="Z23" i="1"/>
  <c r="W30" i="1"/>
  <c r="V30" i="1"/>
  <c r="T30" i="1"/>
  <c r="U30" i="1"/>
  <c r="Z24" i="1" l="1"/>
  <c r="Y23" i="1"/>
  <c r="Y22" i="1"/>
  <c r="Z30" i="1"/>
  <c r="Q33" i="1"/>
  <c r="R32" i="1"/>
  <c r="V31" i="1"/>
  <c r="U31" i="1"/>
  <c r="T31" i="1"/>
  <c r="W31" i="1"/>
  <c r="AB24" i="1" l="1"/>
  <c r="AF24" i="1" s="1"/>
  <c r="Y24" i="1"/>
  <c r="AA24" i="1" s="1"/>
  <c r="T32" i="1"/>
  <c r="U32" i="1"/>
  <c r="W32" i="1"/>
  <c r="V32" i="1"/>
  <c r="Q34" i="1"/>
  <c r="R33" i="1"/>
  <c r="Y30" i="1"/>
  <c r="Z31" i="1" l="1"/>
  <c r="T33" i="1"/>
  <c r="W33" i="1"/>
  <c r="V33" i="1"/>
  <c r="U33" i="1"/>
  <c r="Q36" i="1"/>
  <c r="R34" i="1"/>
  <c r="Q35" i="1"/>
  <c r="R35" i="1" s="1"/>
  <c r="AC24" i="1"/>
  <c r="W34" i="1" l="1"/>
  <c r="T34" i="1"/>
  <c r="V34" i="1"/>
  <c r="U34" i="1"/>
  <c r="Y31" i="1"/>
  <c r="R36" i="1"/>
  <c r="Q37" i="1"/>
  <c r="W35" i="1"/>
  <c r="V35" i="1"/>
  <c r="T35" i="1"/>
  <c r="U35" i="1"/>
  <c r="Z32" i="1"/>
  <c r="Z35" i="1" l="1"/>
  <c r="Q39" i="1"/>
  <c r="R37" i="1"/>
  <c r="Z33" i="1"/>
  <c r="W36" i="1"/>
  <c r="T36" i="1"/>
  <c r="V36" i="1"/>
  <c r="U36" i="1"/>
  <c r="Z34" i="1"/>
  <c r="Y32" i="1"/>
  <c r="Y33" i="1" l="1"/>
  <c r="Y34" i="1"/>
  <c r="V37" i="1"/>
  <c r="V38" i="1" s="1"/>
  <c r="W37" i="1"/>
  <c r="W38" i="1" s="1"/>
  <c r="U37" i="1"/>
  <c r="U38" i="1" s="1"/>
  <c r="T37" i="1"/>
  <c r="T38" i="1" s="1"/>
  <c r="Q40" i="1"/>
  <c r="R39" i="1"/>
  <c r="Y35" i="1"/>
  <c r="Z36" i="1"/>
  <c r="V39" i="1" l="1"/>
  <c r="T39" i="1"/>
  <c r="W39" i="1"/>
  <c r="U39" i="1"/>
  <c r="Z37" i="1"/>
  <c r="Z38" i="1" s="1"/>
  <c r="R40" i="1"/>
  <c r="Q41" i="1"/>
  <c r="Y36" i="1"/>
  <c r="Q42" i="1" l="1"/>
  <c r="R41" i="1"/>
  <c r="T40" i="1"/>
  <c r="U40" i="1"/>
  <c r="W40" i="1"/>
  <c r="V40" i="1"/>
  <c r="Y37" i="1"/>
  <c r="Y38" i="1" s="1"/>
  <c r="AB38" i="1"/>
  <c r="AF38" i="1" s="1"/>
  <c r="AA38" i="1" l="1"/>
  <c r="W41" i="1"/>
  <c r="V41" i="1"/>
  <c r="U41" i="1"/>
  <c r="T41" i="1"/>
  <c r="Z39" i="1"/>
  <c r="R42" i="1"/>
  <c r="Q43" i="1"/>
  <c r="Z40" i="1" l="1"/>
  <c r="W42" i="1"/>
  <c r="T42" i="1"/>
  <c r="V42" i="1"/>
  <c r="U42" i="1"/>
  <c r="Q44" i="1"/>
  <c r="R43" i="1"/>
  <c r="Y39" i="1"/>
  <c r="AC38" i="1"/>
  <c r="Y40" i="1" l="1"/>
  <c r="Q46" i="1"/>
  <c r="R44" i="1"/>
  <c r="Q45" i="1"/>
  <c r="R45" i="1" s="1"/>
  <c r="V43" i="1"/>
  <c r="W43" i="1"/>
  <c r="U43" i="1"/>
  <c r="T43" i="1"/>
  <c r="Z41" i="1"/>
  <c r="Y41" i="1" l="1"/>
  <c r="Q47" i="1"/>
  <c r="R46" i="1"/>
  <c r="T44" i="1"/>
  <c r="U44" i="1"/>
  <c r="W44" i="1"/>
  <c r="V44" i="1"/>
  <c r="Z42" i="1"/>
  <c r="Z43" i="1"/>
  <c r="U45" i="1"/>
  <c r="T45" i="1"/>
  <c r="W45" i="1"/>
  <c r="V45" i="1"/>
  <c r="Z44" i="1" l="1"/>
  <c r="Z45" i="1"/>
  <c r="R47" i="1"/>
  <c r="Q48" i="1"/>
  <c r="Y44" i="1"/>
  <c r="Y43" i="1"/>
  <c r="Y42" i="1"/>
  <c r="W46" i="1"/>
  <c r="V46" i="1"/>
  <c r="U46" i="1"/>
  <c r="T46" i="1"/>
  <c r="Z46" i="1" l="1"/>
  <c r="V47" i="1"/>
  <c r="T47" i="1"/>
  <c r="W47" i="1"/>
  <c r="U47" i="1"/>
  <c r="R48" i="1"/>
  <c r="Q50" i="1"/>
  <c r="Y45" i="1"/>
  <c r="Y46" i="1" l="1"/>
  <c r="Q51" i="1"/>
  <c r="R50" i="1"/>
  <c r="Z47" i="1"/>
  <c r="T48" i="1"/>
  <c r="T49" i="1" s="1"/>
  <c r="U48" i="1"/>
  <c r="U49" i="1" s="1"/>
  <c r="W48" i="1"/>
  <c r="W49" i="1" s="1"/>
  <c r="V48" i="1"/>
  <c r="V49" i="1" s="1"/>
  <c r="Y47" i="1" l="1"/>
  <c r="T50" i="1"/>
  <c r="U50" i="1"/>
  <c r="W50" i="1"/>
  <c r="V50" i="1"/>
  <c r="Q52" i="1"/>
  <c r="R51" i="1"/>
  <c r="Z48" i="1"/>
  <c r="Z49" i="1" s="1"/>
  <c r="T51" i="1" l="1"/>
  <c r="W51" i="1"/>
  <c r="V51" i="1"/>
  <c r="U51" i="1"/>
  <c r="AB49" i="1"/>
  <c r="AF49" i="1" s="1"/>
  <c r="Y48" i="1"/>
  <c r="Y49" i="1" s="1"/>
  <c r="Q53" i="1"/>
  <c r="R52" i="1"/>
  <c r="Z50" i="1" l="1"/>
  <c r="W52" i="1"/>
  <c r="V52" i="1"/>
  <c r="U52" i="1"/>
  <c r="T52" i="1"/>
  <c r="Q54" i="1"/>
  <c r="R53" i="1"/>
  <c r="AA49" i="1"/>
  <c r="Z51" i="1" l="1"/>
  <c r="AC49" i="1"/>
  <c r="Z52" i="1"/>
  <c r="R54" i="1"/>
  <c r="Q55" i="1"/>
  <c r="Y51" i="1"/>
  <c r="Y50" i="1"/>
  <c r="V53" i="1"/>
  <c r="W53" i="1"/>
  <c r="U53" i="1"/>
  <c r="T53" i="1"/>
  <c r="Y52" i="1" l="1"/>
  <c r="T54" i="1"/>
  <c r="U54" i="1"/>
  <c r="W54" i="1"/>
  <c r="V54" i="1"/>
  <c r="Q56" i="1"/>
  <c r="R55" i="1"/>
  <c r="W55" i="1" l="1"/>
  <c r="V55" i="1"/>
  <c r="U55" i="1"/>
  <c r="T55" i="1"/>
  <c r="R56" i="1"/>
  <c r="Q57" i="1"/>
  <c r="Z53" i="1"/>
  <c r="W56" i="1" l="1"/>
  <c r="T56" i="1"/>
  <c r="V56" i="1"/>
  <c r="U56" i="1"/>
  <c r="Z55" i="1"/>
  <c r="Y53" i="1"/>
  <c r="Q58" i="1"/>
  <c r="R57" i="1"/>
  <c r="Z54" i="1"/>
  <c r="Y54" i="1" l="1"/>
  <c r="R58" i="1"/>
  <c r="Q60" i="1"/>
  <c r="Y55" i="1"/>
  <c r="V57" i="1"/>
  <c r="W57" i="1"/>
  <c r="U57" i="1"/>
  <c r="T57" i="1"/>
  <c r="Z56" i="1" l="1"/>
  <c r="Q61" i="1"/>
  <c r="R60" i="1"/>
  <c r="W58" i="1"/>
  <c r="W59" i="1" s="1"/>
  <c r="U58" i="1"/>
  <c r="U59" i="1" s="1"/>
  <c r="T58" i="1"/>
  <c r="T59" i="1" s="1"/>
  <c r="V58" i="1"/>
  <c r="V59" i="1" s="1"/>
  <c r="Z58" i="1" l="1"/>
  <c r="Z57" i="1"/>
  <c r="Q62" i="1"/>
  <c r="R61" i="1"/>
  <c r="T60" i="1"/>
  <c r="U60" i="1"/>
  <c r="V60" i="1"/>
  <c r="W60" i="1"/>
  <c r="Y56" i="1"/>
  <c r="Z59" i="1" l="1"/>
  <c r="Q63" i="1"/>
  <c r="R62" i="1"/>
  <c r="W61" i="1"/>
  <c r="U61" i="1"/>
  <c r="T61" i="1"/>
  <c r="V61" i="1"/>
  <c r="Y57" i="1"/>
  <c r="Y58" i="1"/>
  <c r="AB59" i="1"/>
  <c r="AF59" i="1" s="1"/>
  <c r="Y59" i="1" l="1"/>
  <c r="AA59" i="1" s="1"/>
  <c r="AC59" i="1" s="1"/>
  <c r="V62" i="1"/>
  <c r="W62" i="1"/>
  <c r="T62" i="1"/>
  <c r="U62" i="1"/>
  <c r="Z60" i="1"/>
  <c r="R63" i="1"/>
  <c r="Q64" i="1"/>
  <c r="T63" i="1" l="1"/>
  <c r="U63" i="1"/>
  <c r="W63" i="1"/>
  <c r="V63" i="1"/>
  <c r="Z62" i="1"/>
  <c r="Q65" i="1"/>
  <c r="R64" i="1"/>
  <c r="Y60" i="1"/>
  <c r="Z61" i="1"/>
  <c r="W64" i="1" l="1"/>
  <c r="U64" i="1"/>
  <c r="T64" i="1"/>
  <c r="V64" i="1"/>
  <c r="Q67" i="1"/>
  <c r="Q66" i="1"/>
  <c r="R66" i="1" s="1"/>
  <c r="R65" i="1"/>
  <c r="Y62" i="1"/>
  <c r="Y61" i="1"/>
  <c r="Z64" i="1" l="1"/>
  <c r="W66" i="1"/>
  <c r="T66" i="1"/>
  <c r="V66" i="1"/>
  <c r="U66" i="1"/>
  <c r="W65" i="1"/>
  <c r="U65" i="1"/>
  <c r="T65" i="1"/>
  <c r="V65" i="1"/>
  <c r="Q68" i="1"/>
  <c r="R67" i="1"/>
  <c r="Z63" i="1"/>
  <c r="Z66" i="1" l="1"/>
  <c r="Y63" i="1"/>
  <c r="Q69" i="1"/>
  <c r="R68" i="1"/>
  <c r="Y64" i="1"/>
  <c r="Z65" i="1"/>
  <c r="V67" i="1"/>
  <c r="U67" i="1"/>
  <c r="T67" i="1"/>
  <c r="W67" i="1"/>
  <c r="T68" i="1" l="1"/>
  <c r="U68" i="1"/>
  <c r="V68" i="1"/>
  <c r="W68" i="1"/>
  <c r="Q70" i="1"/>
  <c r="R69" i="1"/>
  <c r="Y65" i="1"/>
  <c r="Y66" i="1"/>
  <c r="Z67" i="1" l="1"/>
  <c r="Z68" i="1"/>
  <c r="W69" i="1"/>
  <c r="U69" i="1"/>
  <c r="T69" i="1"/>
  <c r="V69" i="1"/>
  <c r="Q71" i="1"/>
  <c r="R70" i="1"/>
  <c r="Y68" i="1" l="1"/>
  <c r="V70" i="1"/>
  <c r="W70" i="1"/>
  <c r="U70" i="1"/>
  <c r="T70" i="1"/>
  <c r="Q72" i="1"/>
  <c r="R71" i="1"/>
  <c r="Y67" i="1"/>
  <c r="Q73" i="1" l="1"/>
  <c r="R72" i="1"/>
  <c r="Z69" i="1"/>
  <c r="T71" i="1"/>
  <c r="U71" i="1"/>
  <c r="W71" i="1"/>
  <c r="V71" i="1"/>
  <c r="Y69" i="1" l="1"/>
  <c r="Z71" i="1"/>
  <c r="Z70" i="1"/>
  <c r="V72" i="1"/>
  <c r="T72" i="1"/>
  <c r="W72" i="1"/>
  <c r="U72" i="1"/>
  <c r="Q74" i="1"/>
  <c r="R73" i="1"/>
  <c r="Z72" i="1" l="1"/>
  <c r="T73" i="1"/>
  <c r="W73" i="1"/>
  <c r="V73" i="1"/>
  <c r="U73" i="1"/>
  <c r="R74" i="1"/>
  <c r="Q76" i="1"/>
  <c r="Y70" i="1"/>
  <c r="Y71" i="1"/>
  <c r="W74" i="1" l="1"/>
  <c r="V74" i="1"/>
  <c r="T74" i="1"/>
  <c r="U74" i="1"/>
  <c r="Y72" i="1"/>
  <c r="R76" i="1"/>
  <c r="Q77" i="1"/>
  <c r="V76" i="1" l="1"/>
  <c r="T76" i="1"/>
  <c r="U76" i="1"/>
  <c r="W76" i="1"/>
  <c r="Z76" i="1"/>
  <c r="Z73" i="1"/>
  <c r="Z74" i="1"/>
  <c r="Q79" i="1"/>
  <c r="R79" i="1" s="1"/>
  <c r="Q78" i="1"/>
  <c r="R78" i="1" s="1"/>
  <c r="R77" i="1"/>
  <c r="Q80" i="1"/>
  <c r="Y76" i="1" l="1"/>
  <c r="Y73" i="1"/>
  <c r="Q81" i="1"/>
  <c r="R80" i="1"/>
  <c r="W77" i="1"/>
  <c r="T77" i="1"/>
  <c r="U77" i="1"/>
  <c r="V77" i="1"/>
  <c r="T79" i="1"/>
  <c r="U79" i="1"/>
  <c r="Z79" i="1"/>
  <c r="W79" i="1"/>
  <c r="V79" i="1"/>
  <c r="V78" i="1"/>
  <c r="U78" i="1"/>
  <c r="T78" i="1"/>
  <c r="Z78" i="1"/>
  <c r="W78" i="1"/>
  <c r="Y74" i="1"/>
  <c r="Z77" i="1" l="1"/>
  <c r="Y79" i="1"/>
  <c r="Q82" i="1"/>
  <c r="R81" i="1"/>
  <c r="V80" i="1"/>
  <c r="W80" i="1"/>
  <c r="U80" i="1"/>
  <c r="T80" i="1"/>
  <c r="Z80" i="1" l="1"/>
  <c r="T81" i="1"/>
  <c r="V81" i="1"/>
  <c r="U81" i="1"/>
  <c r="W81" i="1"/>
  <c r="Y80" i="1"/>
  <c r="Y77" i="1"/>
  <c r="Y78" i="1"/>
  <c r="Q84" i="1"/>
  <c r="R82" i="1"/>
  <c r="W82" i="1" l="1"/>
  <c r="V82" i="1"/>
  <c r="U82" i="1"/>
  <c r="T82" i="1"/>
  <c r="Q85" i="1"/>
  <c r="R84" i="1"/>
  <c r="Z81" i="1"/>
  <c r="V84" i="1" l="1"/>
  <c r="U84" i="1"/>
  <c r="T84" i="1"/>
  <c r="W84" i="1"/>
  <c r="Z82" i="1"/>
  <c r="R85" i="1"/>
  <c r="Q86" i="1"/>
  <c r="Y81" i="1"/>
  <c r="T85" i="1" l="1"/>
  <c r="U85" i="1"/>
  <c r="W85" i="1"/>
  <c r="V85" i="1"/>
  <c r="Q87" i="1"/>
  <c r="R86" i="1"/>
  <c r="Z84" i="1"/>
  <c r="Y82" i="1"/>
  <c r="Y84" i="1" l="1"/>
  <c r="Q89" i="1"/>
  <c r="R87" i="1"/>
  <c r="T86" i="1"/>
  <c r="V86" i="1"/>
  <c r="W86" i="1"/>
  <c r="U86" i="1"/>
  <c r="Q90" i="1" l="1"/>
  <c r="R89" i="1"/>
  <c r="Z85" i="1"/>
  <c r="Z86" i="1"/>
  <c r="Z87" i="1"/>
  <c r="V87" i="1"/>
  <c r="V88" i="1" s="1"/>
  <c r="T87" i="1"/>
  <c r="T88" i="1" s="1"/>
  <c r="W87" i="1"/>
  <c r="W88" i="1" s="1"/>
  <c r="U87" i="1"/>
  <c r="U88" i="1" s="1"/>
  <c r="Z88" i="1" l="1"/>
  <c r="Q91" i="1"/>
  <c r="R90" i="1"/>
  <c r="W89" i="1"/>
  <c r="T89" i="1"/>
  <c r="U89" i="1"/>
  <c r="V89" i="1"/>
  <c r="Y86" i="1"/>
  <c r="Y85" i="1"/>
  <c r="V90" i="1" l="1"/>
  <c r="U90" i="1"/>
  <c r="T90" i="1"/>
  <c r="W90" i="1"/>
  <c r="R91" i="1"/>
  <c r="Q92" i="1"/>
  <c r="Y87" i="1"/>
  <c r="Y88" i="1" s="1"/>
  <c r="AA88" i="1" s="1"/>
  <c r="AB88" i="1"/>
  <c r="AF88" i="1" s="1"/>
  <c r="Z90" i="1" l="1"/>
  <c r="AC88" i="1"/>
  <c r="T91" i="1"/>
  <c r="U91" i="1"/>
  <c r="W91" i="1"/>
  <c r="Z91" i="1"/>
  <c r="V91" i="1"/>
  <c r="Q93" i="1"/>
  <c r="R92" i="1"/>
  <c r="Z89" i="1"/>
  <c r="Y90" i="1" l="1"/>
  <c r="Y89" i="1"/>
  <c r="T92" i="1"/>
  <c r="W92" i="1"/>
  <c r="V92" i="1"/>
  <c r="U92" i="1"/>
  <c r="Q94" i="1"/>
  <c r="R93" i="1"/>
  <c r="Z92" i="1" l="1"/>
  <c r="Y92" i="1"/>
  <c r="V93" i="1"/>
  <c r="T93" i="1"/>
  <c r="W93" i="1"/>
  <c r="U93" i="1"/>
  <c r="Q96" i="1"/>
  <c r="R94" i="1"/>
  <c r="Y91" i="1"/>
  <c r="Z93" i="1" l="1"/>
  <c r="Q97" i="1"/>
  <c r="R96" i="1"/>
  <c r="W94" i="1"/>
  <c r="W95" i="1" s="1"/>
  <c r="T94" i="1"/>
  <c r="T95" i="1" s="1"/>
  <c r="U94" i="1"/>
  <c r="U95" i="1" s="1"/>
  <c r="V94" i="1"/>
  <c r="V95" i="1" s="1"/>
  <c r="Z94" i="1" l="1"/>
  <c r="Z95" i="1" s="1"/>
  <c r="V96" i="1"/>
  <c r="T96" i="1"/>
  <c r="W96" i="1"/>
  <c r="U96" i="1"/>
  <c r="Y93" i="1"/>
  <c r="R97" i="1"/>
  <c r="Q98" i="1"/>
  <c r="Y94" i="1" l="1"/>
  <c r="Y95" i="1" s="1"/>
  <c r="AA95" i="1" s="1"/>
  <c r="AB95" i="1"/>
  <c r="AF95" i="1" s="1"/>
  <c r="Q99" i="1"/>
  <c r="R98" i="1"/>
  <c r="T97" i="1"/>
  <c r="U97" i="1"/>
  <c r="W97" i="1"/>
  <c r="V97" i="1"/>
  <c r="Z97" i="1" l="1"/>
  <c r="AC95" i="1"/>
  <c r="R99" i="1"/>
  <c r="Q100" i="1"/>
  <c r="Z96" i="1"/>
  <c r="V98" i="1"/>
  <c r="T98" i="1"/>
  <c r="W98" i="1"/>
  <c r="U98" i="1"/>
  <c r="Y97" i="1" l="1"/>
  <c r="Y96" i="1"/>
  <c r="T99" i="1"/>
  <c r="V99" i="1"/>
  <c r="W99" i="1"/>
  <c r="U99" i="1"/>
  <c r="R100" i="1"/>
  <c r="Q101" i="1"/>
  <c r="Z98" i="1"/>
  <c r="Y99" i="1" l="1"/>
  <c r="Y98" i="1"/>
  <c r="R101" i="1"/>
  <c r="W100" i="1"/>
  <c r="V100" i="1"/>
  <c r="T100" i="1"/>
  <c r="U100" i="1"/>
  <c r="Z99" i="1"/>
  <c r="Z100" i="1" l="1"/>
  <c r="W101" i="1"/>
  <c r="V101" i="1"/>
  <c r="T101" i="1"/>
  <c r="U101" i="1"/>
  <c r="Z101" i="1" l="1"/>
  <c r="Y100" i="1"/>
  <c r="Y101" i="1"/>
  <c r="U102" i="1" l="1"/>
  <c r="T102" i="1"/>
  <c r="V102" i="1"/>
  <c r="W102" i="1"/>
  <c r="Z102" i="1"/>
  <c r="Y102" i="1" l="1"/>
  <c r="AA102" i="1"/>
  <c r="AB102" i="1" l="1"/>
  <c r="AF102" i="1" s="1"/>
  <c r="AC102" i="1" l="1"/>
  <c r="Q103" i="1" l="1"/>
  <c r="Q104" i="1" l="1"/>
  <c r="R103" i="1"/>
  <c r="T103" i="1" l="1"/>
  <c r="U103" i="1"/>
  <c r="Z103" i="1"/>
  <c r="W103" i="1"/>
  <c r="V103" i="1"/>
  <c r="R104" i="1"/>
  <c r="V104" i="1" l="1"/>
  <c r="U104" i="1"/>
  <c r="T104" i="1"/>
  <c r="W104" i="1"/>
  <c r="Z104" i="1" l="1"/>
  <c r="Y104" i="1"/>
  <c r="Y103" i="1"/>
  <c r="U105" i="1" l="1"/>
  <c r="T105" i="1"/>
  <c r="W105" i="1"/>
  <c r="V105" i="1"/>
  <c r="Z105" i="1" l="1"/>
  <c r="AB105" i="1"/>
  <c r="AF105" i="1" s="1"/>
  <c r="Y105" i="1"/>
  <c r="AA105" i="1" l="1"/>
  <c r="AC105" i="1"/>
  <c r="Q106" i="1"/>
  <c r="R106" i="1" l="1"/>
  <c r="Q108" i="1"/>
  <c r="Q109" i="1" l="1"/>
  <c r="R108" i="1"/>
  <c r="T106" i="1"/>
  <c r="T107" i="1" s="1"/>
  <c r="W106" i="1"/>
  <c r="W107" i="1" s="1"/>
  <c r="V106" i="1"/>
  <c r="V107" i="1" s="1"/>
  <c r="U106" i="1"/>
  <c r="U107" i="1" s="1"/>
  <c r="Q110" i="1" l="1"/>
  <c r="R109" i="1"/>
  <c r="W108" i="1"/>
  <c r="V108" i="1"/>
  <c r="U108" i="1"/>
  <c r="T108" i="1"/>
  <c r="Z106" i="1"/>
  <c r="Z107" i="1" s="1"/>
  <c r="Z108" i="1" l="1"/>
  <c r="Y106" i="1"/>
  <c r="Y107" i="1" s="1"/>
  <c r="AA107" i="1" s="1"/>
  <c r="AB107" i="1"/>
  <c r="Q111" i="1"/>
  <c r="R110" i="1"/>
  <c r="V109" i="1"/>
  <c r="T109" i="1"/>
  <c r="U109" i="1"/>
  <c r="W109" i="1"/>
  <c r="AC107" i="1" l="1"/>
  <c r="Y108" i="1"/>
  <c r="W110" i="1"/>
  <c r="T110" i="1"/>
  <c r="U110" i="1"/>
  <c r="V110" i="1"/>
  <c r="Q112" i="1"/>
  <c r="R111" i="1"/>
  <c r="V111" i="1" l="1"/>
  <c r="W111" i="1"/>
  <c r="U111" i="1"/>
  <c r="T111" i="1"/>
  <c r="Q113" i="1"/>
  <c r="R112" i="1"/>
  <c r="Z109" i="1"/>
  <c r="Z110" i="1"/>
  <c r="T112" i="1" l="1"/>
  <c r="U112" i="1"/>
  <c r="V112" i="1"/>
  <c r="W112" i="1"/>
  <c r="Y110" i="1"/>
  <c r="Y109" i="1"/>
  <c r="R113" i="1"/>
  <c r="Q115" i="1"/>
  <c r="Q116" i="1" l="1"/>
  <c r="R115" i="1"/>
  <c r="Z113" i="1"/>
  <c r="T113" i="1"/>
  <c r="T114" i="1" s="1"/>
  <c r="W113" i="1"/>
  <c r="W114" i="1" s="1"/>
  <c r="V113" i="1"/>
  <c r="V114" i="1" s="1"/>
  <c r="U113" i="1"/>
  <c r="U114" i="1" s="1"/>
  <c r="Z111" i="1"/>
  <c r="Y111" i="1" l="1"/>
  <c r="Y113" i="1"/>
  <c r="W115" i="1"/>
  <c r="V115" i="1"/>
  <c r="U115" i="1"/>
  <c r="T115" i="1"/>
  <c r="Z112" i="1"/>
  <c r="Z114" i="1" s="1"/>
  <c r="Q117" i="1"/>
  <c r="R116" i="1"/>
  <c r="Q118" i="1" l="1"/>
  <c r="R117" i="1"/>
  <c r="V116" i="1"/>
  <c r="T116" i="1"/>
  <c r="U116" i="1"/>
  <c r="W116" i="1"/>
  <c r="Y112" i="1"/>
  <c r="Y114" i="1" s="1"/>
  <c r="AA114" i="1" s="1"/>
  <c r="AC114" i="1" s="1"/>
  <c r="AB114" i="1"/>
  <c r="Z115" i="1" l="1"/>
  <c r="Z116" i="1"/>
  <c r="Q119" i="1"/>
  <c r="R118" i="1"/>
  <c r="W117" i="1"/>
  <c r="T117" i="1"/>
  <c r="U117" i="1"/>
  <c r="V117" i="1"/>
  <c r="Z117" i="1" l="1"/>
  <c r="Y117" i="1"/>
  <c r="Q120" i="1"/>
  <c r="R119" i="1"/>
  <c r="Y115" i="1"/>
  <c r="Y116" i="1"/>
  <c r="V118" i="1"/>
  <c r="W118" i="1"/>
  <c r="U118" i="1"/>
  <c r="T118" i="1"/>
  <c r="Z118" i="1" l="1"/>
  <c r="Y118" i="1"/>
  <c r="T119" i="1"/>
  <c r="U119" i="1"/>
  <c r="V119" i="1"/>
  <c r="W119" i="1"/>
  <c r="Q121" i="1"/>
  <c r="R120" i="1"/>
  <c r="T120" i="1" l="1"/>
  <c r="W120" i="1"/>
  <c r="V120" i="1"/>
  <c r="U120" i="1"/>
  <c r="Q123" i="1"/>
  <c r="R121" i="1"/>
  <c r="Z119" i="1"/>
  <c r="Y119" i="1"/>
  <c r="Q124" i="1" l="1"/>
  <c r="R123" i="1"/>
  <c r="W121" i="1"/>
  <c r="V121" i="1"/>
  <c r="U121" i="1"/>
  <c r="T121" i="1"/>
  <c r="Y120" i="1"/>
  <c r="Z120" i="1"/>
  <c r="Z121" i="1" l="1"/>
  <c r="W123" i="1"/>
  <c r="V123" i="1"/>
  <c r="U123" i="1"/>
  <c r="T123" i="1"/>
  <c r="Q125" i="1"/>
  <c r="R124" i="1"/>
  <c r="Z123" i="1" l="1"/>
  <c r="W124" i="1"/>
  <c r="V124" i="1"/>
  <c r="U124" i="1"/>
  <c r="T124" i="1"/>
  <c r="Y123" i="1"/>
  <c r="R125" i="1"/>
  <c r="Q126" i="1"/>
  <c r="Y121" i="1"/>
  <c r="Q127" i="1" l="1"/>
  <c r="R126" i="1"/>
  <c r="T125" i="1"/>
  <c r="U125" i="1"/>
  <c r="W125" i="1"/>
  <c r="V125" i="1"/>
  <c r="Z124" i="1"/>
  <c r="Y124" i="1"/>
  <c r="Z125" i="1" l="1"/>
  <c r="W126" i="1"/>
  <c r="T126" i="1"/>
  <c r="U126" i="1"/>
  <c r="Z126" i="1"/>
  <c r="V126" i="1"/>
  <c r="Q129" i="1"/>
  <c r="R127" i="1"/>
  <c r="Q130" i="1" l="1"/>
  <c r="R129" i="1"/>
  <c r="Y126" i="1"/>
  <c r="Y125" i="1"/>
  <c r="V127" i="1"/>
  <c r="U127" i="1"/>
  <c r="T127" i="1"/>
  <c r="W127" i="1"/>
  <c r="Z127" i="1"/>
  <c r="Y127" i="1" l="1"/>
  <c r="T129" i="1"/>
  <c r="U129" i="1"/>
  <c r="V129" i="1"/>
  <c r="Z129" i="1"/>
  <c r="W129" i="1"/>
  <c r="Q131" i="1"/>
  <c r="R130" i="1"/>
  <c r="U130" i="1" l="1"/>
  <c r="T130" i="1"/>
  <c r="W130" i="1"/>
  <c r="V130" i="1"/>
  <c r="R131" i="1"/>
  <c r="Q132" i="1"/>
  <c r="W131" i="1" l="1"/>
  <c r="V131" i="1"/>
  <c r="T131" i="1"/>
  <c r="U131" i="1"/>
  <c r="Z130" i="1"/>
  <c r="Y130" i="1"/>
  <c r="Q133" i="1"/>
  <c r="R132" i="1"/>
  <c r="Y129" i="1"/>
  <c r="W132" i="1" l="1"/>
  <c r="U132" i="1"/>
  <c r="T132" i="1"/>
  <c r="Z132" i="1"/>
  <c r="V132" i="1"/>
  <c r="Q135" i="1"/>
  <c r="R133" i="1"/>
  <c r="Z131" i="1"/>
  <c r="W133" i="1" l="1"/>
  <c r="W134" i="1" s="1"/>
  <c r="V133" i="1"/>
  <c r="V134" i="1" s="1"/>
  <c r="T133" i="1"/>
  <c r="T134" i="1" s="1"/>
  <c r="U133" i="1"/>
  <c r="U134" i="1" s="1"/>
  <c r="Q136" i="1"/>
  <c r="R135" i="1"/>
  <c r="Y131" i="1"/>
  <c r="Y132" i="1" l="1"/>
  <c r="Q137" i="1"/>
  <c r="R136" i="1"/>
  <c r="Y133" i="1"/>
  <c r="Y134" i="1" s="1"/>
  <c r="AA134" i="1" s="1"/>
  <c r="T135" i="1"/>
  <c r="U135" i="1"/>
  <c r="W135" i="1"/>
  <c r="V135" i="1"/>
  <c r="Z133" i="1"/>
  <c r="Z134" i="1" s="1"/>
  <c r="AB134" i="1" l="1"/>
  <c r="AF134" i="1" s="1"/>
  <c r="Q139" i="1"/>
  <c r="R137" i="1"/>
  <c r="V136" i="1"/>
  <c r="W136" i="1"/>
  <c r="U136" i="1"/>
  <c r="T136" i="1"/>
  <c r="Z136" i="1" l="1"/>
  <c r="AC134" i="1"/>
  <c r="Z135" i="1"/>
  <c r="T137" i="1"/>
  <c r="T138" i="1" s="1"/>
  <c r="W137" i="1"/>
  <c r="W138" i="1" s="1"/>
  <c r="V137" i="1"/>
  <c r="V138" i="1" s="1"/>
  <c r="U137" i="1"/>
  <c r="U138" i="1" s="1"/>
  <c r="R139" i="1"/>
  <c r="Q140" i="1"/>
  <c r="Z137" i="1" l="1"/>
  <c r="Y135" i="1"/>
  <c r="Z138" i="1"/>
  <c r="Y136" i="1"/>
  <c r="R140" i="1"/>
  <c r="Q142" i="1"/>
  <c r="V139" i="1"/>
  <c r="T139" i="1"/>
  <c r="U139" i="1"/>
  <c r="W139" i="1"/>
  <c r="Y137" i="1" l="1"/>
  <c r="AB138" i="1"/>
  <c r="Y138" i="1"/>
  <c r="AA138" i="1" s="1"/>
  <c r="AC138" i="1" s="1"/>
  <c r="W140" i="1"/>
  <c r="W141" i="1" s="1"/>
  <c r="T140" i="1"/>
  <c r="T141" i="1" s="1"/>
  <c r="U140" i="1"/>
  <c r="U141" i="1" s="1"/>
  <c r="V140" i="1"/>
  <c r="V141" i="1" s="1"/>
  <c r="Z139" i="1"/>
  <c r="Q143" i="1"/>
  <c r="R142" i="1"/>
  <c r="Z140" i="1" l="1"/>
  <c r="Z141" i="1" s="1"/>
  <c r="Y139" i="1"/>
  <c r="U142" i="1"/>
  <c r="T142" i="1"/>
  <c r="W142" i="1"/>
  <c r="V142" i="1"/>
  <c r="R143" i="1"/>
  <c r="Q144" i="1"/>
  <c r="Y140" i="1" l="1"/>
  <c r="AB141" i="1"/>
  <c r="W143" i="1"/>
  <c r="V143" i="1"/>
  <c r="T143" i="1"/>
  <c r="U143" i="1"/>
  <c r="Y141" i="1"/>
  <c r="AA141" i="1" s="1"/>
  <c r="Z142" i="1"/>
  <c r="Q145" i="1"/>
  <c r="R144" i="1"/>
  <c r="Z143" i="1" l="1"/>
  <c r="R145" i="1"/>
  <c r="Q146" i="1"/>
  <c r="Y142" i="1"/>
  <c r="AC141" i="1"/>
  <c r="W144" i="1"/>
  <c r="U144" i="1"/>
  <c r="T144" i="1"/>
  <c r="V144" i="1"/>
  <c r="Z144" i="1" l="1"/>
  <c r="W145" i="1"/>
  <c r="V145" i="1"/>
  <c r="T145" i="1"/>
  <c r="U145" i="1"/>
  <c r="Q148" i="1"/>
  <c r="Q152" i="1"/>
  <c r="R146" i="1"/>
  <c r="Y143" i="1"/>
  <c r="Q149" i="1" l="1"/>
  <c r="R148" i="1"/>
  <c r="Q153" i="1"/>
  <c r="R152" i="1"/>
  <c r="Y144" i="1"/>
  <c r="V146" i="1"/>
  <c r="V147" i="1" s="1"/>
  <c r="T146" i="1"/>
  <c r="T147" i="1" s="1"/>
  <c r="U146" i="1"/>
  <c r="U147" i="1" s="1"/>
  <c r="W146" i="1"/>
  <c r="W147" i="1" s="1"/>
  <c r="Z145" i="1"/>
  <c r="Z146" i="1" l="1"/>
  <c r="Z147" i="1" s="1"/>
  <c r="V152" i="1"/>
  <c r="T152" i="1"/>
  <c r="U152" i="1"/>
  <c r="W152" i="1"/>
  <c r="Q154" i="1"/>
  <c r="R153" i="1"/>
  <c r="Y145" i="1"/>
  <c r="T148" i="1"/>
  <c r="U148" i="1"/>
  <c r="W148" i="1"/>
  <c r="V148" i="1"/>
  <c r="Q150" i="1"/>
  <c r="R150" i="1" s="1"/>
  <c r="R149" i="1"/>
  <c r="W153" i="1" l="1"/>
  <c r="T153" i="1"/>
  <c r="U153" i="1"/>
  <c r="V153" i="1"/>
  <c r="Z152" i="1"/>
  <c r="Q155" i="1"/>
  <c r="R154" i="1"/>
  <c r="V150" i="1"/>
  <c r="V151" i="1" s="1"/>
  <c r="U150" i="1"/>
  <c r="T150" i="1"/>
  <c r="W150" i="1"/>
  <c r="T149" i="1"/>
  <c r="W149" i="1"/>
  <c r="V149" i="1"/>
  <c r="U149" i="1"/>
  <c r="Y146" i="1"/>
  <c r="Y147" i="1" s="1"/>
  <c r="AA147" i="1" s="1"/>
  <c r="AB147" i="1"/>
  <c r="W151" i="1" l="1"/>
  <c r="T151" i="1"/>
  <c r="U151" i="1"/>
  <c r="Z153" i="1"/>
  <c r="Y152" i="1"/>
  <c r="Z148" i="1"/>
  <c r="Y153" i="1"/>
  <c r="Z150" i="1"/>
  <c r="V154" i="1"/>
  <c r="W154" i="1"/>
  <c r="T154" i="1"/>
  <c r="U154" i="1"/>
  <c r="AC147" i="1"/>
  <c r="Q157" i="1"/>
  <c r="R155" i="1"/>
  <c r="Z149" i="1"/>
  <c r="Y148" i="1" l="1"/>
  <c r="Y149" i="1"/>
  <c r="Z151" i="1"/>
  <c r="Z154" i="1"/>
  <c r="Q158" i="1"/>
  <c r="R157" i="1"/>
  <c r="T155" i="1"/>
  <c r="T156" i="1" s="1"/>
  <c r="U155" i="1"/>
  <c r="U156" i="1" s="1"/>
  <c r="W155" i="1"/>
  <c r="W156" i="1" s="1"/>
  <c r="V155" i="1"/>
  <c r="V156" i="1" s="1"/>
  <c r="Y150" i="1"/>
  <c r="W157" i="1" l="1"/>
  <c r="V157" i="1"/>
  <c r="U157" i="1"/>
  <c r="T157" i="1"/>
  <c r="Y154" i="1"/>
  <c r="Q159" i="1"/>
  <c r="R158" i="1"/>
  <c r="AB151" i="1"/>
  <c r="Z155" i="1"/>
  <c r="Z156" i="1" s="1"/>
  <c r="Y151" i="1"/>
  <c r="AA151" i="1" s="1"/>
  <c r="AC151" i="1" l="1"/>
  <c r="Z157" i="1"/>
  <c r="Y155" i="1"/>
  <c r="Y156" i="1" s="1"/>
  <c r="AA156" i="1" s="1"/>
  <c r="AB156" i="1"/>
  <c r="R159" i="1"/>
  <c r="Q160" i="1"/>
  <c r="W158" i="1"/>
  <c r="V158" i="1"/>
  <c r="U158" i="1"/>
  <c r="T158" i="1"/>
  <c r="AC156" i="1" l="1"/>
  <c r="Z158" i="1"/>
  <c r="Y157" i="1"/>
  <c r="Q161" i="1"/>
  <c r="R160" i="1"/>
  <c r="V159" i="1"/>
  <c r="T159" i="1"/>
  <c r="U159" i="1"/>
  <c r="Z159" i="1"/>
  <c r="W159" i="1"/>
  <c r="Y159" i="1" l="1"/>
  <c r="Y158" i="1"/>
  <c r="W160" i="1"/>
  <c r="T160" i="1"/>
  <c r="U160" i="1"/>
  <c r="V160" i="1"/>
  <c r="Q162" i="1"/>
  <c r="R161" i="1"/>
  <c r="Z160" i="1" l="1"/>
  <c r="V161" i="1"/>
  <c r="U161" i="1"/>
  <c r="T161" i="1"/>
  <c r="Z161" i="1"/>
  <c r="W161" i="1"/>
  <c r="Q164" i="1"/>
  <c r="R162" i="1"/>
  <c r="Y160" i="1" l="1"/>
  <c r="R164" i="1"/>
  <c r="Q165" i="1"/>
  <c r="T162" i="1"/>
  <c r="T163" i="1" s="1"/>
  <c r="U162" i="1"/>
  <c r="U163" i="1" s="1"/>
  <c r="W162" i="1"/>
  <c r="W163" i="1" s="1"/>
  <c r="V162" i="1"/>
  <c r="V163" i="1" s="1"/>
  <c r="W164" i="1" l="1"/>
  <c r="V164" i="1"/>
  <c r="U164" i="1"/>
  <c r="T164" i="1"/>
  <c r="Y162" i="1"/>
  <c r="Q166" i="1"/>
  <c r="R165" i="1"/>
  <c r="Z162" i="1"/>
  <c r="Z163" i="1" s="1"/>
  <c r="Y161" i="1"/>
  <c r="AB163" i="1" l="1"/>
  <c r="Y163" i="1"/>
  <c r="AA163" i="1" s="1"/>
  <c r="AC163" i="1" s="1"/>
  <c r="Z164" i="1"/>
  <c r="W165" i="1"/>
  <c r="V165" i="1"/>
  <c r="U165" i="1"/>
  <c r="T165" i="1"/>
  <c r="R166" i="1"/>
  <c r="Q167" i="1"/>
  <c r="Q168" i="1" l="1"/>
  <c r="R167" i="1"/>
  <c r="Z165" i="1"/>
  <c r="V166" i="1"/>
  <c r="T166" i="1"/>
  <c r="U166" i="1"/>
  <c r="W166" i="1"/>
  <c r="Y164" i="1"/>
  <c r="W167" i="1" l="1"/>
  <c r="T167" i="1"/>
  <c r="U167" i="1"/>
  <c r="V167" i="1"/>
  <c r="Q169" i="1"/>
  <c r="R168" i="1"/>
  <c r="Y165" i="1"/>
  <c r="Z166" i="1"/>
  <c r="Y166" i="1" l="1"/>
  <c r="Q170" i="1"/>
  <c r="R169" i="1"/>
  <c r="V168" i="1"/>
  <c r="W168" i="1"/>
  <c r="U168" i="1"/>
  <c r="T168" i="1"/>
  <c r="Z167" i="1" l="1"/>
  <c r="Q171" i="1"/>
  <c r="R170" i="1"/>
  <c r="T169" i="1"/>
  <c r="U169" i="1"/>
  <c r="W169" i="1"/>
  <c r="V169" i="1"/>
  <c r="Y167" i="1" l="1"/>
  <c r="W170" i="1"/>
  <c r="V170" i="1"/>
  <c r="U170" i="1"/>
  <c r="T170" i="1"/>
  <c r="Q173" i="1"/>
  <c r="Q172" i="1"/>
  <c r="R172" i="1" s="1"/>
  <c r="R171" i="1"/>
  <c r="Z168" i="1"/>
  <c r="Y168" i="1" l="1"/>
  <c r="Z169" i="1"/>
  <c r="T172" i="1"/>
  <c r="U172" i="1"/>
  <c r="W172" i="1"/>
  <c r="V172" i="1"/>
  <c r="Z170" i="1"/>
  <c r="U171" i="1"/>
  <c r="T171" i="1"/>
  <c r="W171" i="1"/>
  <c r="V171" i="1"/>
  <c r="Q174" i="1"/>
  <c r="R173" i="1"/>
  <c r="Y169" i="1" l="1"/>
  <c r="Y170" i="1"/>
  <c r="Z173" i="1"/>
  <c r="W173" i="1"/>
  <c r="V173" i="1"/>
  <c r="T173" i="1"/>
  <c r="U173" i="1"/>
  <c r="Q175" i="1"/>
  <c r="R174" i="1"/>
  <c r="Z172" i="1" l="1"/>
  <c r="W174" i="1"/>
  <c r="V174" i="1"/>
  <c r="T174" i="1"/>
  <c r="U174" i="1"/>
  <c r="Q176" i="1"/>
  <c r="R175" i="1"/>
  <c r="Z171" i="1"/>
  <c r="Y171" i="1" l="1"/>
  <c r="Y173" i="1"/>
  <c r="Z175" i="1"/>
  <c r="W175" i="1"/>
  <c r="V175" i="1"/>
  <c r="T175" i="1"/>
  <c r="U175" i="1"/>
  <c r="Y172" i="1"/>
  <c r="Z174" i="1"/>
  <c r="Q177" i="1"/>
  <c r="R176" i="1"/>
  <c r="W176" i="1" l="1"/>
  <c r="V176" i="1"/>
  <c r="T176" i="1"/>
  <c r="U176" i="1"/>
  <c r="Q178" i="1"/>
  <c r="R177" i="1"/>
  <c r="Y174" i="1"/>
  <c r="W177" i="1" l="1"/>
  <c r="V177" i="1"/>
  <c r="T177" i="1"/>
  <c r="U177" i="1"/>
  <c r="Z177" i="1"/>
  <c r="Q179" i="1"/>
  <c r="R178" i="1"/>
  <c r="Y176" i="1"/>
  <c r="Y175" i="1"/>
  <c r="Z176" i="1"/>
  <c r="Q180" i="1" l="1"/>
  <c r="R179" i="1"/>
  <c r="W178" i="1"/>
  <c r="V178" i="1"/>
  <c r="T178" i="1"/>
  <c r="U178" i="1"/>
  <c r="Z178" i="1"/>
  <c r="Y177" i="1"/>
  <c r="Y178" i="1" l="1"/>
  <c r="V179" i="1"/>
  <c r="T179" i="1"/>
  <c r="U179" i="1"/>
  <c r="W179" i="1"/>
  <c r="Q182" i="1"/>
  <c r="Q181" i="1"/>
  <c r="R181" i="1" s="1"/>
  <c r="R180" i="1"/>
  <c r="Z179" i="1" l="1"/>
  <c r="T180" i="1"/>
  <c r="U180" i="1"/>
  <c r="W180" i="1"/>
  <c r="V180" i="1"/>
  <c r="W181" i="1"/>
  <c r="V181" i="1"/>
  <c r="T181" i="1"/>
  <c r="U181" i="1"/>
  <c r="Q184" i="1"/>
  <c r="R182" i="1"/>
  <c r="Z180" i="1" l="1"/>
  <c r="W182" i="1"/>
  <c r="W183" i="1" s="1"/>
  <c r="V182" i="1"/>
  <c r="V183" i="1" s="1"/>
  <c r="T182" i="1"/>
  <c r="T183" i="1" s="1"/>
  <c r="U182" i="1"/>
  <c r="U183" i="1" s="1"/>
  <c r="Q185" i="1"/>
  <c r="R184" i="1"/>
  <c r="Y181" i="1"/>
  <c r="Z181" i="1"/>
  <c r="Y179" i="1"/>
  <c r="Q187" i="1" l="1"/>
  <c r="Q186" i="1"/>
  <c r="R186" i="1" s="1"/>
  <c r="R185" i="1"/>
  <c r="Z182" i="1"/>
  <c r="Z183" i="1" s="1"/>
  <c r="T184" i="1"/>
  <c r="W184" i="1"/>
  <c r="V184" i="1"/>
  <c r="U184" i="1"/>
  <c r="Y180" i="1"/>
  <c r="Y182" i="1" l="1"/>
  <c r="Y183" i="1" s="1"/>
  <c r="AA183" i="1" s="1"/>
  <c r="AB183" i="1"/>
  <c r="W185" i="1"/>
  <c r="V185" i="1"/>
  <c r="U185" i="1"/>
  <c r="T185" i="1"/>
  <c r="V186" i="1"/>
  <c r="W186" i="1"/>
  <c r="U186" i="1"/>
  <c r="T186" i="1"/>
  <c r="Q189" i="1"/>
  <c r="R187" i="1"/>
  <c r="Z185" i="1" l="1"/>
  <c r="R189" i="1"/>
  <c r="Q190" i="1"/>
  <c r="AC183" i="1"/>
  <c r="T187" i="1"/>
  <c r="T188" i="1" s="1"/>
  <c r="U187" i="1"/>
  <c r="U188" i="1" s="1"/>
  <c r="W187" i="1"/>
  <c r="W188" i="1" s="1"/>
  <c r="V187" i="1"/>
  <c r="V188" i="1" s="1"/>
  <c r="Z184" i="1"/>
  <c r="Z186" i="1"/>
  <c r="Z187" i="1" l="1"/>
  <c r="Q191" i="1"/>
  <c r="R190" i="1"/>
  <c r="Y184" i="1"/>
  <c r="Y185" i="1"/>
  <c r="Y186" i="1"/>
  <c r="W189" i="1"/>
  <c r="T189" i="1"/>
  <c r="V189" i="1"/>
  <c r="U189" i="1"/>
  <c r="Z188" i="1"/>
  <c r="W190" i="1" l="1"/>
  <c r="V190" i="1"/>
  <c r="U190" i="1"/>
  <c r="T190" i="1"/>
  <c r="Y187" i="1"/>
  <c r="Y188" i="1" s="1"/>
  <c r="AA188" i="1" s="1"/>
  <c r="AB188" i="1"/>
  <c r="Q192" i="1"/>
  <c r="R191" i="1"/>
  <c r="Z189" i="1"/>
  <c r="AC188" i="1" l="1"/>
  <c r="V191" i="1"/>
  <c r="T191" i="1"/>
  <c r="U191" i="1"/>
  <c r="W191" i="1"/>
  <c r="Y189" i="1"/>
  <c r="Z190" i="1"/>
  <c r="Q193" i="1"/>
  <c r="R192" i="1"/>
  <c r="Y190" i="1"/>
  <c r="Q195" i="1" l="1"/>
  <c r="R193" i="1"/>
  <c r="Z191" i="1"/>
  <c r="W192" i="1"/>
  <c r="T192" i="1"/>
  <c r="U192" i="1"/>
  <c r="V192" i="1"/>
  <c r="Z192" i="1" l="1"/>
  <c r="Y192" i="1"/>
  <c r="V193" i="1"/>
  <c r="V194" i="1" s="1"/>
  <c r="W193" i="1"/>
  <c r="W194" i="1" s="1"/>
  <c r="U193" i="1"/>
  <c r="U194" i="1" s="1"/>
  <c r="T193" i="1"/>
  <c r="T194" i="1" s="1"/>
  <c r="Q196" i="1"/>
  <c r="R195" i="1"/>
  <c r="Y191" i="1"/>
  <c r="R196" i="1" l="1"/>
  <c r="Q197" i="1"/>
  <c r="Z193" i="1"/>
  <c r="Z194" i="1" s="1"/>
  <c r="V195" i="1"/>
  <c r="U195" i="1"/>
  <c r="T195" i="1"/>
  <c r="W195" i="1"/>
  <c r="Q198" i="1" l="1"/>
  <c r="R197" i="1"/>
  <c r="W196" i="1"/>
  <c r="T196" i="1"/>
  <c r="V196" i="1"/>
  <c r="U196" i="1"/>
  <c r="Y193" i="1"/>
  <c r="Y194" i="1" s="1"/>
  <c r="AA194" i="1" s="1"/>
  <c r="AB194" i="1"/>
  <c r="Z196" i="1" l="1"/>
  <c r="Z195" i="1"/>
  <c r="AC194" i="1"/>
  <c r="Q199" i="1"/>
  <c r="R198" i="1"/>
  <c r="W197" i="1"/>
  <c r="V197" i="1"/>
  <c r="U197" i="1"/>
  <c r="T197" i="1"/>
  <c r="Y195" i="1" l="1"/>
  <c r="Y196" i="1"/>
  <c r="R199" i="1"/>
  <c r="Q201" i="1"/>
  <c r="Z197" i="1"/>
  <c r="V198" i="1"/>
  <c r="T198" i="1"/>
  <c r="U198" i="1"/>
  <c r="W198" i="1"/>
  <c r="Y197" i="1" l="1"/>
  <c r="Q202" i="1"/>
  <c r="R201" i="1"/>
  <c r="W199" i="1"/>
  <c r="W200" i="1" s="1"/>
  <c r="T199" i="1"/>
  <c r="T200" i="1" s="1"/>
  <c r="U199" i="1"/>
  <c r="U200" i="1" s="1"/>
  <c r="V199" i="1"/>
  <c r="V200" i="1" s="1"/>
  <c r="Z198" i="1"/>
  <c r="Y198" i="1" l="1"/>
  <c r="W201" i="1"/>
  <c r="V201" i="1"/>
  <c r="U201" i="1"/>
  <c r="T201" i="1"/>
  <c r="Q203" i="1"/>
  <c r="R202" i="1"/>
  <c r="Z199" i="1"/>
  <c r="Z200" i="1" s="1"/>
  <c r="Y199" i="1" l="1"/>
  <c r="R203" i="1"/>
  <c r="Q204" i="1"/>
  <c r="Y200" i="1"/>
  <c r="AA200" i="1" s="1"/>
  <c r="AC200" i="1" s="1"/>
  <c r="U202" i="1"/>
  <c r="T202" i="1"/>
  <c r="W202" i="1"/>
  <c r="V202" i="1"/>
  <c r="AB200" i="1"/>
  <c r="Z201" i="1" l="1"/>
  <c r="Q206" i="1"/>
  <c r="Q205" i="1"/>
  <c r="R205" i="1" s="1"/>
  <c r="R204" i="1"/>
  <c r="W203" i="1"/>
  <c r="V203" i="1"/>
  <c r="U203" i="1"/>
  <c r="T203" i="1"/>
  <c r="W204" i="1" l="1"/>
  <c r="V204" i="1"/>
  <c r="U204" i="1"/>
  <c r="T204" i="1"/>
  <c r="Z203" i="1"/>
  <c r="T205" i="1"/>
  <c r="V205" i="1"/>
  <c r="U205" i="1"/>
  <c r="W205" i="1"/>
  <c r="Y201" i="1"/>
  <c r="Q207" i="1"/>
  <c r="R206" i="1"/>
  <c r="Z202" i="1"/>
  <c r="Z205" i="1" l="1"/>
  <c r="V206" i="1"/>
  <c r="W206" i="1"/>
  <c r="U206" i="1"/>
  <c r="T206" i="1"/>
  <c r="Y202" i="1"/>
  <c r="Q209" i="1"/>
  <c r="R207" i="1"/>
  <c r="Z204" i="1"/>
  <c r="Y203" i="1"/>
  <c r="Z206" i="1" l="1"/>
  <c r="Q210" i="1"/>
  <c r="R209" i="1"/>
  <c r="Y205" i="1"/>
  <c r="T207" i="1"/>
  <c r="T208" i="1" s="1"/>
  <c r="U207" i="1"/>
  <c r="U208" i="1" s="1"/>
  <c r="V207" i="1"/>
  <c r="V208" i="1" s="1"/>
  <c r="W207" i="1"/>
  <c r="W208" i="1" s="1"/>
  <c r="Y204" i="1"/>
  <c r="Y206" i="1" l="1"/>
  <c r="Z207" i="1"/>
  <c r="Z208" i="1" s="1"/>
  <c r="R210" i="1"/>
  <c r="Q211" i="1"/>
  <c r="W209" i="1"/>
  <c r="T209" i="1"/>
  <c r="V209" i="1"/>
  <c r="U209" i="1"/>
  <c r="Y207" i="1" l="1"/>
  <c r="Y208" i="1" s="1"/>
  <c r="AA208" i="1" s="1"/>
  <c r="AB208" i="1"/>
  <c r="Q212" i="1"/>
  <c r="R211" i="1"/>
  <c r="W210" i="1"/>
  <c r="V210" i="1"/>
  <c r="U210" i="1"/>
  <c r="T210" i="1"/>
  <c r="Z210" i="1" l="1"/>
  <c r="Y210" i="1"/>
  <c r="Q213" i="1"/>
  <c r="R212" i="1"/>
  <c r="Z209" i="1"/>
  <c r="V211" i="1"/>
  <c r="T211" i="1"/>
  <c r="U211" i="1"/>
  <c r="W211" i="1"/>
  <c r="AC208" i="1"/>
  <c r="Z211" i="1" l="1"/>
  <c r="Q215" i="1"/>
  <c r="R213" i="1"/>
  <c r="Y209" i="1"/>
  <c r="W212" i="1"/>
  <c r="T212" i="1"/>
  <c r="U212" i="1"/>
  <c r="V212" i="1"/>
  <c r="Z212" i="1" l="1"/>
  <c r="Y211" i="1"/>
  <c r="Q216" i="1"/>
  <c r="R215" i="1"/>
  <c r="V213" i="1"/>
  <c r="V214" i="1" s="1"/>
  <c r="W213" i="1"/>
  <c r="W214" i="1" s="1"/>
  <c r="U213" i="1"/>
  <c r="U214" i="1" s="1"/>
  <c r="T213" i="1"/>
  <c r="T214" i="1" s="1"/>
  <c r="W215" i="1" l="1"/>
  <c r="V215" i="1"/>
  <c r="T215" i="1"/>
  <c r="U215" i="1"/>
  <c r="Q217" i="1"/>
  <c r="R216" i="1"/>
  <c r="Y212" i="1"/>
  <c r="Z213" i="1"/>
  <c r="Z214" i="1" s="1"/>
  <c r="AB214" i="1" l="1"/>
  <c r="Y213" i="1"/>
  <c r="Y214" i="1" s="1"/>
  <c r="AA214" i="1" s="1"/>
  <c r="Q218" i="1"/>
  <c r="R217" i="1"/>
  <c r="V216" i="1"/>
  <c r="T216" i="1"/>
  <c r="U216" i="1"/>
  <c r="W216" i="1"/>
  <c r="AC214" i="1" l="1"/>
  <c r="Z216" i="1"/>
  <c r="Z215" i="1"/>
  <c r="Y216" i="1"/>
  <c r="T217" i="1"/>
  <c r="U217" i="1"/>
  <c r="W217" i="1"/>
  <c r="V217" i="1"/>
  <c r="Q219" i="1"/>
  <c r="R218" i="1"/>
  <c r="Y215" i="1" l="1"/>
  <c r="V218" i="1"/>
  <c r="U218" i="1"/>
  <c r="T218" i="1"/>
  <c r="W218" i="1"/>
  <c r="Q220" i="1"/>
  <c r="R219" i="1"/>
  <c r="Z217" i="1"/>
  <c r="Z218" i="1" l="1"/>
  <c r="Y218" i="1"/>
  <c r="W219" i="1"/>
  <c r="V219" i="1"/>
  <c r="U219" i="1"/>
  <c r="T219" i="1"/>
  <c r="R220" i="1"/>
  <c r="Q221" i="1"/>
  <c r="Y217" i="1"/>
  <c r="R221" i="1" l="1"/>
  <c r="Q222" i="1"/>
  <c r="Z219" i="1"/>
  <c r="V220" i="1"/>
  <c r="W220" i="1"/>
  <c r="U220" i="1"/>
  <c r="T220" i="1"/>
  <c r="Z220" i="1" l="1"/>
  <c r="Y220" i="1"/>
  <c r="Q223" i="1"/>
  <c r="R222" i="1"/>
  <c r="Y219" i="1"/>
  <c r="T221" i="1"/>
  <c r="U221" i="1"/>
  <c r="W221" i="1"/>
  <c r="V221" i="1"/>
  <c r="Z221" i="1" l="1"/>
  <c r="W222" i="1"/>
  <c r="U222" i="1"/>
  <c r="T222" i="1"/>
  <c r="V222" i="1"/>
  <c r="Q224" i="1"/>
  <c r="R223" i="1"/>
  <c r="W223" i="1" l="1"/>
  <c r="V223" i="1"/>
  <c r="T223" i="1"/>
  <c r="U223" i="1"/>
  <c r="Z222" i="1"/>
  <c r="Y222" i="1"/>
  <c r="Q226" i="1"/>
  <c r="R224" i="1"/>
  <c r="Y221" i="1"/>
  <c r="W224" i="1" l="1"/>
  <c r="W225" i="1" s="1"/>
  <c r="V224" i="1"/>
  <c r="V225" i="1" s="1"/>
  <c r="T224" i="1"/>
  <c r="T225" i="1" s="1"/>
  <c r="U224" i="1"/>
  <c r="U225" i="1" s="1"/>
  <c r="Z224" i="1"/>
  <c r="Z223" i="1"/>
  <c r="Q227" i="1"/>
  <c r="R226" i="1"/>
  <c r="Q228" i="1" l="1"/>
  <c r="R227" i="1"/>
  <c r="Y224" i="1"/>
  <c r="Z225" i="1"/>
  <c r="Y223" i="1"/>
  <c r="W226" i="1"/>
  <c r="V226" i="1"/>
  <c r="U226" i="1"/>
  <c r="T226" i="1"/>
  <c r="Y225" i="1" l="1"/>
  <c r="AA225" i="1" s="1"/>
  <c r="AB225" i="1"/>
  <c r="W227" i="1"/>
  <c r="V227" i="1"/>
  <c r="T227" i="1"/>
  <c r="U227" i="1"/>
  <c r="Q229" i="1"/>
  <c r="R228" i="1"/>
  <c r="Z227" i="1" l="1"/>
  <c r="AC225" i="1"/>
  <c r="V228" i="1"/>
  <c r="T228" i="1"/>
  <c r="U228" i="1"/>
  <c r="W228" i="1"/>
  <c r="Z226" i="1"/>
  <c r="Q230" i="1"/>
  <c r="R229" i="1"/>
  <c r="W229" i="1" l="1"/>
  <c r="T229" i="1"/>
  <c r="U229" i="1"/>
  <c r="V229" i="1"/>
  <c r="Q231" i="1"/>
  <c r="R230" i="1"/>
  <c r="Y228" i="1"/>
  <c r="Y227" i="1"/>
  <c r="Z228" i="1"/>
  <c r="Y226" i="1"/>
  <c r="W230" i="1" l="1"/>
  <c r="V230" i="1"/>
  <c r="T230" i="1"/>
  <c r="U230" i="1"/>
  <c r="Z229" i="1"/>
  <c r="Y229" i="1"/>
  <c r="Q233" i="1"/>
  <c r="R231" i="1"/>
  <c r="Q234" i="1" l="1"/>
  <c r="R233" i="1"/>
  <c r="Z230" i="1"/>
  <c r="W231" i="1"/>
  <c r="W232" i="1" s="1"/>
  <c r="V231" i="1"/>
  <c r="V232" i="1" s="1"/>
  <c r="T231" i="1"/>
  <c r="T232" i="1" s="1"/>
  <c r="U231" i="1"/>
  <c r="U232" i="1" s="1"/>
  <c r="Y231" i="1" l="1"/>
  <c r="W233" i="1"/>
  <c r="T233" i="1"/>
  <c r="V233" i="1"/>
  <c r="U233" i="1"/>
  <c r="Y230" i="1"/>
  <c r="Y232" i="1" s="1"/>
  <c r="Z231" i="1"/>
  <c r="Z232" i="1" s="1"/>
  <c r="Q236" i="1"/>
  <c r="R234" i="1"/>
  <c r="AA232" i="1" l="1"/>
  <c r="Q237" i="1"/>
  <c r="R236" i="1"/>
  <c r="W234" i="1"/>
  <c r="W235" i="1" s="1"/>
  <c r="V234" i="1"/>
  <c r="V235" i="1" s="1"/>
  <c r="T234" i="1"/>
  <c r="T235" i="1" s="1"/>
  <c r="U234" i="1"/>
  <c r="U235" i="1" s="1"/>
  <c r="AB232" i="1"/>
  <c r="AC232" i="1" s="1"/>
  <c r="W236" i="1" l="1"/>
  <c r="V236" i="1"/>
  <c r="T236" i="1"/>
  <c r="U236" i="1"/>
  <c r="R237" i="1"/>
  <c r="Q238" i="1"/>
  <c r="Z233" i="1"/>
  <c r="W237" i="1" l="1"/>
  <c r="V237" i="1"/>
  <c r="T237" i="1"/>
  <c r="U237" i="1"/>
  <c r="Z237" i="1"/>
  <c r="Z234" i="1"/>
  <c r="Z235" i="1" s="1"/>
  <c r="Y233" i="1"/>
  <c r="Q239" i="1"/>
  <c r="R238" i="1"/>
  <c r="Z236" i="1" l="1"/>
  <c r="Y234" i="1"/>
  <c r="Y235" i="1" s="1"/>
  <c r="AA235" i="1" s="1"/>
  <c r="AB235" i="1"/>
  <c r="V238" i="1"/>
  <c r="T238" i="1"/>
  <c r="U238" i="1"/>
  <c r="Z238" i="1"/>
  <c r="W238" i="1"/>
  <c r="Y237" i="1"/>
  <c r="Q240" i="1"/>
  <c r="R239" i="1"/>
  <c r="AC235" i="1" l="1"/>
  <c r="Y236" i="1"/>
  <c r="T239" i="1"/>
  <c r="U239" i="1"/>
  <c r="W239" i="1"/>
  <c r="V239" i="1"/>
  <c r="Q241" i="1"/>
  <c r="R240" i="1"/>
  <c r="Z239" i="1" l="1"/>
  <c r="Q243" i="1"/>
  <c r="R241" i="1"/>
  <c r="Y238" i="1"/>
  <c r="W240" i="1"/>
  <c r="T240" i="1"/>
  <c r="V240" i="1"/>
  <c r="U240" i="1"/>
  <c r="Y239" i="1" l="1"/>
  <c r="W241" i="1"/>
  <c r="W242" i="1" s="1"/>
  <c r="V241" i="1"/>
  <c r="V242" i="1" s="1"/>
  <c r="U241" i="1"/>
  <c r="U242" i="1" s="1"/>
  <c r="T241" i="1"/>
  <c r="T242" i="1" s="1"/>
  <c r="Z240" i="1"/>
  <c r="Q245" i="1"/>
  <c r="R243" i="1"/>
  <c r="Y240" i="1" l="1"/>
  <c r="R245" i="1"/>
  <c r="Q75" i="1"/>
  <c r="W243" i="1"/>
  <c r="V243" i="1"/>
  <c r="T243" i="1"/>
  <c r="U243" i="1"/>
  <c r="Z241" i="1"/>
  <c r="Z242" i="1" s="1"/>
  <c r="Q246" i="1" l="1"/>
  <c r="R75" i="1"/>
  <c r="Y241" i="1"/>
  <c r="Y242" i="1" s="1"/>
  <c r="AA242" i="1" s="1"/>
  <c r="AB242" i="1"/>
  <c r="W245" i="1"/>
  <c r="V245" i="1"/>
  <c r="T245" i="1"/>
  <c r="U245" i="1"/>
  <c r="W75" i="1" l="1"/>
  <c r="W83" i="1" s="1"/>
  <c r="V75" i="1"/>
  <c r="V83" i="1" s="1"/>
  <c r="U75" i="1"/>
  <c r="U83" i="1" s="1"/>
  <c r="T75" i="1"/>
  <c r="T83" i="1" s="1"/>
  <c r="Z243" i="1"/>
  <c r="AC242" i="1"/>
  <c r="Q247" i="1"/>
  <c r="R246" i="1"/>
  <c r="Z245" i="1"/>
  <c r="Y243" i="1" l="1"/>
  <c r="Z75" i="1"/>
  <c r="Z83" i="1" s="1"/>
  <c r="Y245" i="1"/>
  <c r="V246" i="1"/>
  <c r="T246" i="1"/>
  <c r="U246" i="1"/>
  <c r="W246" i="1"/>
  <c r="Q248" i="1"/>
  <c r="R247" i="1"/>
  <c r="Z246" i="1" l="1"/>
  <c r="Y75" i="1"/>
  <c r="Y83" i="1" s="1"/>
  <c r="AB83" i="1"/>
  <c r="AF83" i="1" s="1"/>
  <c r="T247" i="1"/>
  <c r="U247" i="1"/>
  <c r="W247" i="1"/>
  <c r="V247" i="1"/>
  <c r="Q249" i="1"/>
  <c r="R248" i="1"/>
  <c r="AA83" i="1" l="1"/>
  <c r="AC83" i="1" s="1"/>
  <c r="U248" i="1"/>
  <c r="T248" i="1"/>
  <c r="W248" i="1"/>
  <c r="V248" i="1"/>
  <c r="Y246" i="1"/>
  <c r="Q250" i="1"/>
  <c r="R249" i="1"/>
  <c r="Z248" i="1" l="1"/>
  <c r="R250" i="1"/>
  <c r="Q251" i="1"/>
  <c r="W249" i="1"/>
  <c r="T249" i="1"/>
  <c r="V249" i="1"/>
  <c r="U249" i="1"/>
  <c r="Z247" i="1"/>
  <c r="V250" i="1" l="1"/>
  <c r="T250" i="1"/>
  <c r="W250" i="1"/>
  <c r="U250" i="1"/>
  <c r="R251" i="1"/>
  <c r="Q252" i="1"/>
  <c r="Y247" i="1"/>
  <c r="Y248" i="1"/>
  <c r="Z249" i="1" l="1"/>
  <c r="Q253" i="1"/>
  <c r="R252" i="1"/>
  <c r="Z250" i="1"/>
  <c r="Z251" i="1"/>
  <c r="W251" i="1"/>
  <c r="T251" i="1"/>
  <c r="U251" i="1"/>
  <c r="V251" i="1"/>
  <c r="W252" i="1" l="1"/>
  <c r="V252" i="1"/>
  <c r="T252" i="1"/>
  <c r="U252" i="1"/>
  <c r="Y249" i="1"/>
  <c r="Y251" i="1"/>
  <c r="R253" i="1"/>
  <c r="Q254" i="1"/>
  <c r="Y250" i="1"/>
  <c r="Y252" i="1" l="1"/>
  <c r="W253" i="1"/>
  <c r="V253" i="1"/>
  <c r="T253" i="1"/>
  <c r="U253" i="1"/>
  <c r="Z253" i="1"/>
  <c r="Q255" i="1"/>
  <c r="R254" i="1"/>
  <c r="Z252" i="1"/>
  <c r="Y253" i="1" l="1"/>
  <c r="W254" i="1"/>
  <c r="V254" i="1"/>
  <c r="T254" i="1"/>
  <c r="U254" i="1"/>
  <c r="Z254" i="1"/>
  <c r="Q256" i="1"/>
  <c r="R255" i="1"/>
  <c r="Y254" i="1" l="1"/>
  <c r="V255" i="1"/>
  <c r="T255" i="1"/>
  <c r="U255" i="1"/>
  <c r="Z255" i="1"/>
  <c r="W255" i="1"/>
  <c r="Q257" i="1"/>
  <c r="R256" i="1"/>
  <c r="T256" i="1" l="1"/>
  <c r="U256" i="1"/>
  <c r="W256" i="1"/>
  <c r="V256" i="1"/>
  <c r="Z256" i="1"/>
  <c r="Q258" i="1"/>
  <c r="R257" i="1"/>
  <c r="R258" i="1" l="1"/>
  <c r="Q259" i="1"/>
  <c r="W257" i="1"/>
  <c r="T257" i="1"/>
  <c r="V257" i="1"/>
  <c r="U257" i="1"/>
  <c r="Y255" i="1"/>
  <c r="Z257" i="1" l="1"/>
  <c r="Y256" i="1"/>
  <c r="R259" i="1"/>
  <c r="Q260" i="1"/>
  <c r="Z258" i="1"/>
  <c r="V258" i="1"/>
  <c r="T258" i="1"/>
  <c r="W258" i="1"/>
  <c r="U258" i="1"/>
  <c r="W259" i="1" l="1"/>
  <c r="T259" i="1"/>
  <c r="U259" i="1"/>
  <c r="V259" i="1"/>
  <c r="Q261" i="1"/>
  <c r="R260" i="1"/>
  <c r="Y257" i="1"/>
  <c r="R261" i="1" l="1"/>
  <c r="Q262" i="1"/>
  <c r="Y258" i="1"/>
  <c r="Y259" i="1"/>
  <c r="Z260" i="1"/>
  <c r="W260" i="1"/>
  <c r="V260" i="1"/>
  <c r="T260" i="1"/>
  <c r="U260" i="1"/>
  <c r="Z259" i="1"/>
  <c r="Q263" i="1" l="1"/>
  <c r="R262" i="1"/>
  <c r="W261" i="1"/>
  <c r="V261" i="1"/>
  <c r="T261" i="1"/>
  <c r="U261" i="1"/>
  <c r="Y261" i="1" l="1"/>
  <c r="W262" i="1"/>
  <c r="V262" i="1"/>
  <c r="T262" i="1"/>
  <c r="U262" i="1"/>
  <c r="Z262" i="1"/>
  <c r="Q264" i="1"/>
  <c r="R263" i="1"/>
  <c r="Z261" i="1"/>
  <c r="Y260" i="1"/>
  <c r="Y262" i="1" l="1"/>
  <c r="V263" i="1"/>
  <c r="T263" i="1"/>
  <c r="U263" i="1"/>
  <c r="Z263" i="1"/>
  <c r="W263" i="1"/>
  <c r="Q265" i="1"/>
  <c r="R264" i="1"/>
  <c r="T264" i="1" l="1"/>
  <c r="U264" i="1"/>
  <c r="W264" i="1"/>
  <c r="V264" i="1"/>
  <c r="Q266" i="1"/>
  <c r="R265" i="1"/>
  <c r="Z264" i="1" l="1"/>
  <c r="R266" i="1"/>
  <c r="Q267" i="1"/>
  <c r="Z265" i="1"/>
  <c r="W265" i="1"/>
  <c r="T265" i="1"/>
  <c r="V265" i="1"/>
  <c r="U265" i="1"/>
  <c r="Y263" i="1"/>
  <c r="Y264" i="1" l="1"/>
  <c r="R267" i="1"/>
  <c r="Q268" i="1"/>
  <c r="Z266" i="1"/>
  <c r="V266" i="1"/>
  <c r="T266" i="1"/>
  <c r="W266" i="1"/>
  <c r="U266" i="1"/>
  <c r="W267" i="1" l="1"/>
  <c r="T267" i="1"/>
  <c r="U267" i="1"/>
  <c r="V267" i="1"/>
  <c r="Y265" i="1"/>
  <c r="Q269" i="1"/>
  <c r="R268" i="1"/>
  <c r="Y267" i="1" l="1"/>
  <c r="Q271" i="1"/>
  <c r="R269" i="1"/>
  <c r="Z267" i="1"/>
  <c r="Z268" i="1"/>
  <c r="W268" i="1"/>
  <c r="V268" i="1"/>
  <c r="T268" i="1"/>
  <c r="U268" i="1"/>
  <c r="Y266" i="1"/>
  <c r="W269" i="1" l="1"/>
  <c r="W270" i="1" s="1"/>
  <c r="V269" i="1"/>
  <c r="V270" i="1" s="1"/>
  <c r="T269" i="1"/>
  <c r="T270" i="1" s="1"/>
  <c r="U269" i="1"/>
  <c r="U270" i="1" s="1"/>
  <c r="Z269" i="1"/>
  <c r="Z270" i="1" s="1"/>
  <c r="Q272" i="1"/>
  <c r="R271" i="1"/>
  <c r="Y269" i="1" l="1"/>
  <c r="T271" i="1"/>
  <c r="U271" i="1"/>
  <c r="W271" i="1"/>
  <c r="V271" i="1"/>
  <c r="Q273" i="1"/>
  <c r="R272" i="1"/>
  <c r="Y268" i="1"/>
  <c r="W272" i="1" l="1"/>
  <c r="T272" i="1"/>
  <c r="V272" i="1"/>
  <c r="U272" i="1"/>
  <c r="R273" i="1"/>
  <c r="Q274" i="1"/>
  <c r="AB270" i="1"/>
  <c r="Y270" i="1"/>
  <c r="R274" i="1" l="1"/>
  <c r="Q275" i="1"/>
  <c r="V273" i="1"/>
  <c r="T273" i="1"/>
  <c r="W273" i="1"/>
  <c r="U273" i="1"/>
  <c r="AA270" i="1"/>
  <c r="AC270" i="1" s="1"/>
  <c r="Z271" i="1"/>
  <c r="Z272" i="1" l="1"/>
  <c r="Y271" i="1"/>
  <c r="Q277" i="1"/>
  <c r="R275" i="1"/>
  <c r="W274" i="1"/>
  <c r="T274" i="1"/>
  <c r="U274" i="1"/>
  <c r="V274" i="1"/>
  <c r="Z273" i="1" l="1"/>
  <c r="Y272" i="1"/>
  <c r="W275" i="1"/>
  <c r="W276" i="1" s="1"/>
  <c r="V275" i="1"/>
  <c r="V276" i="1" s="1"/>
  <c r="T275" i="1"/>
  <c r="T276" i="1" s="1"/>
  <c r="U275" i="1"/>
  <c r="U276" i="1" s="1"/>
  <c r="Q278" i="1"/>
  <c r="R277" i="1"/>
  <c r="Z274" i="1" l="1"/>
  <c r="Y273" i="1"/>
  <c r="V277" i="1"/>
  <c r="T277" i="1"/>
  <c r="U277" i="1"/>
  <c r="W277" i="1"/>
  <c r="Q279" i="1"/>
  <c r="R278" i="1"/>
  <c r="Z275" i="1" l="1"/>
  <c r="Z276" i="1" s="1"/>
  <c r="Y274" i="1"/>
  <c r="T278" i="1"/>
  <c r="U278" i="1"/>
  <c r="Z278" i="1"/>
  <c r="W278" i="1"/>
  <c r="V278" i="1"/>
  <c r="Q280" i="1"/>
  <c r="R279" i="1"/>
  <c r="Z277" i="1" l="1"/>
  <c r="R280" i="1"/>
  <c r="Q281" i="1"/>
  <c r="W279" i="1"/>
  <c r="T279" i="1"/>
  <c r="V279" i="1"/>
  <c r="U279" i="1"/>
  <c r="Y275" i="1"/>
  <c r="Y276" i="1" s="1"/>
  <c r="AB276" i="1"/>
  <c r="AA276" i="1" l="1"/>
  <c r="AC276" i="1" s="1"/>
  <c r="V280" i="1"/>
  <c r="T280" i="1"/>
  <c r="W280" i="1"/>
  <c r="U280" i="1"/>
  <c r="Y277" i="1"/>
  <c r="Y278" i="1"/>
  <c r="Q283" i="1"/>
  <c r="R281" i="1"/>
  <c r="Z279" i="1"/>
  <c r="Z280" i="1" l="1"/>
  <c r="Q284" i="1"/>
  <c r="R283" i="1"/>
  <c r="Y279" i="1"/>
  <c r="W281" i="1"/>
  <c r="W282" i="1" s="1"/>
  <c r="T281" i="1"/>
  <c r="T282" i="1" s="1"/>
  <c r="U281" i="1"/>
  <c r="U282" i="1" s="1"/>
  <c r="V281" i="1"/>
  <c r="V282" i="1" s="1"/>
  <c r="Y280" i="1" l="1"/>
  <c r="W283" i="1"/>
  <c r="V283" i="1"/>
  <c r="T283" i="1"/>
  <c r="U283" i="1"/>
  <c r="Q285" i="1"/>
  <c r="R284" i="1"/>
  <c r="Z281" i="1"/>
  <c r="Z282" i="1" s="1"/>
  <c r="V284" i="1" l="1"/>
  <c r="T284" i="1"/>
  <c r="U284" i="1"/>
  <c r="W284" i="1"/>
  <c r="Z283" i="1"/>
  <c r="Q286" i="1"/>
  <c r="R285" i="1"/>
  <c r="Y281" i="1"/>
  <c r="Y282" i="1" s="1"/>
  <c r="AB282" i="1"/>
  <c r="AA282" i="1" l="1"/>
  <c r="AC282" i="1" s="1"/>
  <c r="T285" i="1"/>
  <c r="U285" i="1"/>
  <c r="W285" i="1"/>
  <c r="V285" i="1"/>
  <c r="Q287" i="1"/>
  <c r="R286" i="1"/>
  <c r="Y283" i="1"/>
  <c r="W286" i="1" l="1"/>
  <c r="V286" i="1"/>
  <c r="U286" i="1"/>
  <c r="T286" i="1"/>
  <c r="Q288" i="1"/>
  <c r="R287" i="1"/>
  <c r="Z284" i="1"/>
  <c r="Z285" i="1" l="1"/>
  <c r="Y284" i="1"/>
  <c r="V287" i="1"/>
  <c r="W287" i="1"/>
  <c r="U287" i="1"/>
  <c r="T287" i="1"/>
  <c r="Q289" i="1"/>
  <c r="R288" i="1"/>
  <c r="W288" i="1" l="1"/>
  <c r="T288" i="1"/>
  <c r="U288" i="1"/>
  <c r="V288" i="1"/>
  <c r="Q290" i="1"/>
  <c r="R290" i="1" s="1"/>
  <c r="R289" i="1"/>
  <c r="Y285" i="1"/>
  <c r="Z286" i="1"/>
  <c r="Y286" i="1" l="1"/>
  <c r="W289" i="1"/>
  <c r="V289" i="1"/>
  <c r="U289" i="1"/>
  <c r="T289" i="1"/>
  <c r="Z287" i="1"/>
  <c r="W290" i="1"/>
  <c r="V290" i="1"/>
  <c r="T290" i="1"/>
  <c r="U290" i="1"/>
  <c r="T291" i="1" l="1"/>
  <c r="U291" i="1"/>
  <c r="U293" i="1" s="1"/>
  <c r="Y287" i="1"/>
  <c r="V291" i="1"/>
  <c r="V293" i="1" s="1"/>
  <c r="Z289" i="1"/>
  <c r="Z290" i="1"/>
  <c r="Z291" i="1" s="1"/>
  <c r="Z293" i="1" s="1"/>
  <c r="T293" i="1"/>
  <c r="W291" i="1"/>
  <c r="W293" i="1" s="1"/>
  <c r="Z288" i="1"/>
  <c r="Y290" i="1" l="1"/>
  <c r="Y288" i="1"/>
  <c r="Y289" i="1"/>
  <c r="AB291" i="1" l="1"/>
  <c r="Y291" i="1"/>
  <c r="Y293" i="1" l="1"/>
  <c r="Z296" i="1" s="1"/>
  <c r="AA291" i="1"/>
  <c r="AC291" i="1" l="1"/>
  <c r="AA296" i="1"/>
</calcChain>
</file>

<file path=xl/sharedStrings.xml><?xml version="1.0" encoding="utf-8"?>
<sst xmlns="http://schemas.openxmlformats.org/spreadsheetml/2006/main" count="854" uniqueCount="308">
  <si>
    <t>MUNICIPIO DE ACÁMBARO, GTO.</t>
  </si>
  <si>
    <t>PLANTILLA DE PERSONAL Y TABULADOR DE SUELDOS PARA EL EJERCICIO 2025</t>
  </si>
  <si>
    <t>Categoría</t>
  </si>
  <si>
    <t>Nivel</t>
  </si>
  <si>
    <t>U.R.</t>
  </si>
  <si>
    <t>Descripción de Plaza/Puesto</t>
  </si>
  <si>
    <t>Número de Plazas/ Puestos</t>
  </si>
  <si>
    <t>DETALLE DE PERCEPCIONES AUTORIZADAS POR PLAZA/PUESTO ANUAL</t>
  </si>
  <si>
    <t>Sueldo Diario</t>
  </si>
  <si>
    <t>Sueldo Mensual</t>
  </si>
  <si>
    <t>Ayuda para despensa</t>
  </si>
  <si>
    <t>Ayuda para transporte</t>
  </si>
  <si>
    <t>Ayuda para Ropa</t>
  </si>
  <si>
    <t>Fondo de Ahorro Mensual</t>
  </si>
  <si>
    <t>Prima Vacacional Anual</t>
  </si>
  <si>
    <t>Gratificación Anual (Aguinaldo)</t>
  </si>
  <si>
    <t xml:space="preserve">Total </t>
  </si>
  <si>
    <t>Sueldo Mensual Confianza</t>
  </si>
  <si>
    <t>21-01</t>
  </si>
  <si>
    <t>CONTRALORÍA MUNICIPAL</t>
  </si>
  <si>
    <t>ENERO 2025</t>
  </si>
  <si>
    <t>CONFIANZA</t>
  </si>
  <si>
    <t>CONTRALOR MUNICIPAL</t>
  </si>
  <si>
    <t>TITULAR DEL ÁREA DE AUDITORÍA CONTABLE Y FINANCIERA</t>
  </si>
  <si>
    <t>TITULAR DEL ÁREA DE EVALUACIÓN Y CONTROL DE OBRA</t>
  </si>
  <si>
    <t>TITURTAL DEL ÁREA DE QUEJAS, DENUNCIAS Y SUGERENCIAS</t>
  </si>
  <si>
    <t>TITULAR DEL ÁREA DE ASUNTOS JURÍDICOS  Y RESPONSABILIDADES</t>
  </si>
  <si>
    <t>ASESOR JURÍDICO "A"</t>
  </si>
  <si>
    <t>BASE</t>
  </si>
  <si>
    <t>AUXILIAR DE SUPERVISOR DE OBRA</t>
  </si>
  <si>
    <t>SECRETARIA "AA"</t>
  </si>
  <si>
    <t>AUXILIAR DE AUDITOR</t>
  </si>
  <si>
    <t>21-02</t>
  </si>
  <si>
    <t>JEFATURA DE ASUNTOS JURÍDICOS</t>
  </si>
  <si>
    <t>JEFE DE ASUNTOS JURÍDICOS</t>
  </si>
  <si>
    <t>COORDINADOR DE ASESOR JURÍDICO "A"</t>
  </si>
  <si>
    <t>21-03</t>
  </si>
  <si>
    <t>JUZGADO ADMINISTRATIVO MUNICIPAL</t>
  </si>
  <si>
    <t>JUEZ MUNICIPAL</t>
  </si>
  <si>
    <t>SECRETARIA DE JUZGADO</t>
  </si>
  <si>
    <t>ACTUARIO</t>
  </si>
  <si>
    <t>21-04</t>
  </si>
  <si>
    <t>PRESIDENTE, SÍNDICOS Y REGIDORES</t>
  </si>
  <si>
    <t>PRESIDENTE MUNICIPAL</t>
  </si>
  <si>
    <t>SINDICOS</t>
  </si>
  <si>
    <t>REGIDORES</t>
  </si>
  <si>
    <t>ASISTENTE EJECUTIVA</t>
  </si>
  <si>
    <t>21-05</t>
  </si>
  <si>
    <t>PRESIDENCIA MUNICIPAL</t>
  </si>
  <si>
    <t>SECRETARIO PARTICULAR</t>
  </si>
  <si>
    <t>JEFE DE ATENCIÓN CIUDADANA</t>
  </si>
  <si>
    <t>CHOFER PARTICULAR</t>
  </si>
  <si>
    <t>COORDINADOR DE EVENTOS DEL PRESIDENTE</t>
  </si>
  <si>
    <t>ASISTENTE</t>
  </si>
  <si>
    <t>ASISTENTE DE ATENCIÓN CIUDADANA</t>
  </si>
  <si>
    <t>ASISTENTE DE PRESIDENCIA</t>
  </si>
  <si>
    <t>MENSAJERO</t>
  </si>
  <si>
    <t>21-06</t>
  </si>
  <si>
    <t>SECRETARIA DEL AYUNTAMIENTO</t>
  </si>
  <si>
    <t>SECRETARIO DEL AYUNTAMIENTO</t>
  </si>
  <si>
    <t>JEFE DE ASUNTOS INTERNOS</t>
  </si>
  <si>
    <t>JEFATURA DE DERECHOS HUMANOS</t>
  </si>
  <si>
    <t>ASESOR JURÍDICO</t>
  </si>
  <si>
    <t>SECRETARIA DE ACTAS Y ACUERDOS</t>
  </si>
  <si>
    <t>COORDINADOR EJECUTIVO</t>
  </si>
  <si>
    <t>COORDINADOR DE ATENCIÓN A LA DIVERSIDAD SEXUAL Y DE GÉNERO</t>
  </si>
  <si>
    <t>ARCHIVISTA</t>
  </si>
  <si>
    <t>AUXILIAR DE ARCHIVISTA</t>
  </si>
  <si>
    <t>21-07</t>
  </si>
  <si>
    <t>DIRECCIÓN MUNICIPAL DE PLANEACIÓN</t>
  </si>
  <si>
    <t>DIRECTOR DE PLANEACIÓN</t>
  </si>
  <si>
    <t>COORDINADOR DE SISTEMAS DE INFORMÁTICA</t>
  </si>
  <si>
    <t>CCOORDINADOR DE INFORMACIÓN, ESTADÍSTICA Y GEOGRÁFICA</t>
  </si>
  <si>
    <t>COORDINADOR JURÍDICO</t>
  </si>
  <si>
    <t>COORDINADOR DE PLANEACIÓN ESTRATÉGICA</t>
  </si>
  <si>
    <t>COORDINADOR DE VINCULACIÓN Y PARTICIPACIÓN SOCIAL</t>
  </si>
  <si>
    <t>COORDINADOR DE DESARROLLO URBANO Y ORDENAMIENTO TERRITORIAL</t>
  </si>
  <si>
    <t>COORDINADOR DE INFORMÁTICA</t>
  </si>
  <si>
    <t>SUBCORDINADOR DE PLANEACIÓN</t>
  </si>
  <si>
    <t>21-08</t>
  </si>
  <si>
    <t>TESORERÍA MUNICIPAL</t>
  </si>
  <si>
    <t>TESORERO MUNICIPAL</t>
  </si>
  <si>
    <t>JEFE DE EGRESOS Y CUENTA PÚBLICA</t>
  </si>
  <si>
    <t>JEFE DEL DEPARTAMENTO DE INGRESOS</t>
  </si>
  <si>
    <t>JEFE DEL DEPARTAMENTO DE INFORMÁTICA</t>
  </si>
  <si>
    <t>JEFE DE RAMO XXXIII Y FONDOS FEDERALES</t>
  </si>
  <si>
    <t>JEFATURA JURÍDICA</t>
  </si>
  <si>
    <t>SUB JEFATURA DE COORDINADORES, PRESUPUESTO Y CUENTA PÚBLICA</t>
  </si>
  <si>
    <t>ENCARGADO DE ADQUISICIONES</t>
  </si>
  <si>
    <t>INSPECTOR DE TESORERÍA</t>
  </si>
  <si>
    <t>COORDINADOR DE RAMO XXXIII Y FONDOS FEDERALES</t>
  </si>
  <si>
    <t>COORDINADOR ADMINISTRATIVO DE IMPUESTOS</t>
  </si>
  <si>
    <t>COORDINADOR DE EGRESOS Y PRESUPUESTO</t>
  </si>
  <si>
    <t>COORDINADOR ADMINISTRATIVO DEL PROGRAMA DE INVENTARIO DE BIENES MUEBLES E INMUEBLES</t>
  </si>
  <si>
    <t>COORDINADOR DEL PROGRAMA DE AFILIACIÓN DEL IMSS Y NÓMINA</t>
  </si>
  <si>
    <t>COORDINADOR FINANCIERO</t>
  </si>
  <si>
    <t>AUXILIAR ADMINISTRATIVO DE TESORERÍA</t>
  </si>
  <si>
    <t>ALMACENISTA</t>
  </si>
  <si>
    <t>ENCARGADO DE ARCHIVO FÍSICO Y DÍGITAL DE CUENTA PÚBLICA</t>
  </si>
  <si>
    <t>AUXILIAR DE INFORMÁTICA</t>
  </si>
  <si>
    <t>CAJERO</t>
  </si>
  <si>
    <t>AUXILIAR DE INGRESOS</t>
  </si>
  <si>
    <t>21-09</t>
  </si>
  <si>
    <t>DEPARTAMENTO DE INSPECCIÓN Y FISCALIZACIÓN</t>
  </si>
  <si>
    <t>JEFE DEL DEPARTAMENTO DE INSPECCIÓN Y FISCALIZACIÓN</t>
  </si>
  <si>
    <t>JEFE DE INSPECTORES</t>
  </si>
  <si>
    <t>INSPECTOR DE FISCALIZACIÓN</t>
  </si>
  <si>
    <t>21-10</t>
  </si>
  <si>
    <t>DEPARTAMENTO DE IMPUESTO INMOBILIARIO</t>
  </si>
  <si>
    <t>JEFE DEL DEPARTAMENTO DE IMPUESTO INMOBILIARIO</t>
  </si>
  <si>
    <t>RESPONSABLE DE TRASLACIÒN DE DOMINIO</t>
  </si>
  <si>
    <t>COORDINADOR DE CÓMPUTO</t>
  </si>
  <si>
    <t>ANÁSLISTA DE CÓMPUTO</t>
  </si>
  <si>
    <t>ENCARGADO DE ARCHIVOS</t>
  </si>
  <si>
    <t>MINISTRO EJECUTOR</t>
  </si>
  <si>
    <t>21-11</t>
  </si>
  <si>
    <t>DEPARTAMENTO DE CATASTRO</t>
  </si>
  <si>
    <t>JEFE DEL DEPARTAMENTO DE CATASTRO</t>
  </si>
  <si>
    <t>PERITO VALUADOR</t>
  </si>
  <si>
    <t>AUXILIAR DE CÓMPUTO</t>
  </si>
  <si>
    <t>DIBUJANTE</t>
  </si>
  <si>
    <t>AUXIIAR DE PERITO VALUDADOR</t>
  </si>
  <si>
    <t>21-12</t>
  </si>
  <si>
    <t>DIRECCIÓN DE SEGURIDAD PÚBLICA, JEFATURA DE MOVILIDAD, PROTECCIÓN CIVIL Y CENTRAL DE EMERGENCIAS 066  (MODELO ADMINISTRATIVO)</t>
  </si>
  <si>
    <t>SECRETARÍA "AA"</t>
  </si>
  <si>
    <t>INTENDENTE</t>
  </si>
  <si>
    <t>21-14</t>
  </si>
  <si>
    <t>COORDINACIÓN DE PROTECCIÓN CIVIL</t>
  </si>
  <si>
    <t>21-15</t>
  </si>
  <si>
    <t>JEFATURA DE COMUNICACIÓN SOCIAL</t>
  </si>
  <si>
    <t>JEFE DEL DEPARTAMENTO DE COMUNICACIÓN SOCIAL</t>
  </si>
  <si>
    <t>SUB JEFE DEL DEPARTAMENTO DE COMUNICACIÓN SOCIAL</t>
  </si>
  <si>
    <t>COORDINADOR DE COMUNICACIÓN SOCIAL</t>
  </si>
  <si>
    <t>COORDINADOR DE DISEÑO</t>
  </si>
  <si>
    <t>SUBCOORDINADOR DE DISEÑO</t>
  </si>
  <si>
    <t>21-16</t>
  </si>
  <si>
    <t>OFICIALIA MAYOR</t>
  </si>
  <si>
    <t>ADMINISTRADOR INTERNO Y DE GABINETE</t>
  </si>
  <si>
    <t>JEFE DE PARQUE VEHÍCULAR</t>
  </si>
  <si>
    <t>ELECTRICISTA</t>
  </si>
  <si>
    <t>AYUDANTE DE ELECTRICISTA</t>
  </si>
  <si>
    <t>COORDINADOR DE EVENTOS ESPECIALES</t>
  </si>
  <si>
    <t>COORDINADOR DE LOGÍSTICA</t>
  </si>
  <si>
    <t>JEFE DE MANTENIMIENTO</t>
  </si>
  <si>
    <t>ECARGADO DE RELOJ CHECADOR</t>
  </si>
  <si>
    <t xml:space="preserve">CHOFER DE OFICIALIA </t>
  </si>
  <si>
    <t xml:space="preserve">SUPERVISOR DE PARQEU VEHÍCULAR </t>
  </si>
  <si>
    <t>HERRERO</t>
  </si>
  <si>
    <t>AUXILIAR DE SERVICIOS GENERALES</t>
  </si>
  <si>
    <t>AUXILIAR ADMINISTRATIVO</t>
  </si>
  <si>
    <t>GASOLINERO</t>
  </si>
  <si>
    <t>VELADOR</t>
  </si>
  <si>
    <t>21-17</t>
  </si>
  <si>
    <t>DIRECCIÓN DE TRANSPARENCIA, ACCESO A LA INFORMACIÓN Y PROTECCIÓN DE DATOS PERSONALES</t>
  </si>
  <si>
    <t>TITULAR DE LA TRANSPARENCIA</t>
  </si>
  <si>
    <t>COORDINADOR DEL ÁREA DE INFORMÁTICA</t>
  </si>
  <si>
    <t>21-18</t>
  </si>
  <si>
    <t>OFICINA MUNICIPAL DE ENLACE CON LA SECRETARÍA DE RELACIONES EXTERIORES</t>
  </si>
  <si>
    <t>JEFE DE LA OFICINA DE RELACIONES EXTERIORES</t>
  </si>
  <si>
    <t xml:space="preserve">AUXILIARES DE RELACIONES EXTERIORES </t>
  </si>
  <si>
    <t>21-20</t>
  </si>
  <si>
    <t>PROCURADURÍA AUXILIAR DE PROTECCIÓN DE NIÑAS, NIÑOS Y ADOLESCENTES</t>
  </si>
  <si>
    <t>PROCURADOR AUXILIAR DE PROTECCIÓN DE NIÑAS, NIÑOS Y ADOLESCENTES DEL MUNICIPIO DE ACÁMBARO, GTO.</t>
  </si>
  <si>
    <t>ASISTENTE JURÍDICIO DE PROCURADURÍA</t>
  </si>
  <si>
    <t>PSICÓLOGO DE PROCURADURÍA</t>
  </si>
  <si>
    <t>TRABAJADORA SOCIAL DE PROCURADURÍA</t>
  </si>
  <si>
    <t>21-21</t>
  </si>
  <si>
    <t>DIRECCIÓN DE ASUNTOS EXTERNOS Y DELEGADOS</t>
  </si>
  <si>
    <t>DIRECTOR DE ASUNTOS EXTERNOS Y DELEGALDOS</t>
  </si>
  <si>
    <t>22-01</t>
  </si>
  <si>
    <t>JEFATURA DE PARQUES Y JARDINES</t>
  </si>
  <si>
    <t>JEFE DE PARQUES Y JARDINES</t>
  </si>
  <si>
    <t>SUPERVISOR DE ÁREAS VERDES</t>
  </si>
  <si>
    <t>JARDINERO</t>
  </si>
  <si>
    <t>PEÓN DE PARQUES Y JARDINES</t>
  </si>
  <si>
    <t>22-02</t>
  </si>
  <si>
    <t>DIRECCIÓN DE ECOLOGÍA</t>
  </si>
  <si>
    <t>DIRECTOR DE ECOLOGÍA</t>
  </si>
  <si>
    <t>COORDINADOR DE ECOLOGÍA</t>
  </si>
  <si>
    <t>ASISTENTE DE ECOLOGÍA</t>
  </si>
  <si>
    <t>GUARDABOSQUES</t>
  </si>
  <si>
    <t>INSPECTOR AMBIENTAL</t>
  </si>
  <si>
    <t>22-03</t>
  </si>
  <si>
    <t>DIRECCIÓN DE DESARROLLO URBANO Y ORDENAMIENTO TERRITORIAL</t>
  </si>
  <si>
    <t xml:space="preserve">TITULAR DE LA DIRECCIÓN DE DESARROLLO URBANO ORDENAMIENTO TERRITORIAL </t>
  </si>
  <si>
    <t>TITULAR DE LA SUBDIRECCIÓN DE DESARROLLO URBANO Y ORDENAMIENTO TERRITORIAL</t>
  </si>
  <si>
    <t>TITULAR DE LA JEFATURA DE FRACCIONAMIENTOS</t>
  </si>
  <si>
    <t>TITUTLAR DE LA JEFATURA DE ESPACIOS PÚBLICOS, IMAGEN URBANA Y PATRIMONIO CULTURAL EDIFICADO</t>
  </si>
  <si>
    <t>TITULAR DE LA JEFATURA DE CONTROL Y PLANIFICACIÓN AL ORDENAMIENTO TERRITORIAL</t>
  </si>
  <si>
    <t>TITULAR DE LA JEFATURA DE INSPECCIÓN Y VIGILANCIA</t>
  </si>
  <si>
    <t>TITULAR DE LA JEFATURA JURÍDICA Y PROCESOS ADMINISTRATIVOS</t>
  </si>
  <si>
    <t>PROYECTISTA</t>
  </si>
  <si>
    <t>AUXILIAR ADMIINISTRATIVO DE DESARROLLO URBANO</t>
  </si>
  <si>
    <t>TOPOGRAFO "A"</t>
  </si>
  <si>
    <t>CABO DE DESARROLLO RUBANO Y ORDENAMIENTO TERRITORIAL</t>
  </si>
  <si>
    <t>DIBUJANTE Y CALCULISTA</t>
  </si>
  <si>
    <t>SUPERVISOR DE DESARROLLO URBANO Y ORDENAMIENTO TERRITORIAL</t>
  </si>
  <si>
    <t>INSPECTOR DE DESARROLLO URBANO Y ORDENAMIENTO TERRITORIAL</t>
  </si>
  <si>
    <t>NOTIFICADOR</t>
  </si>
  <si>
    <t>PEÓN DE DESARROLLO URBANO Y ORDENAMIENTO TERRITORIAL</t>
  </si>
  <si>
    <t>22-04</t>
  </si>
  <si>
    <t>CENTRO DE CONTROL Y ASISTENCIA ANIMAL</t>
  </si>
  <si>
    <t>JEFE DEL CENTRO DE CONTROL ANIMAL</t>
  </si>
  <si>
    <t>CHOFER DE ANTIRRÁBICO</t>
  </si>
  <si>
    <t>CAPTURADOR DE PERROS</t>
  </si>
  <si>
    <t>22-06</t>
  </si>
  <si>
    <t>COMISIÓN MUNICIPAL DEL DEPORTE</t>
  </si>
  <si>
    <t>INSTRUCTOR DE EQUIPOS DEPORTIVOS-LIGA MUNICIPAL NO. 1</t>
  </si>
  <si>
    <t>INSTRUCTOR DE EQUIPOS DEPORTIVOS-LIGA MUNICIPAL NO. 2</t>
  </si>
  <si>
    <t>INSTRUCTOR DE EQUIPOS DEPORTIVOS-LIGA MUNICIPAL NO. 3</t>
  </si>
  <si>
    <t>PROMOTOR DEPORTIVO</t>
  </si>
  <si>
    <t>ENTRENADOR DEPORTIVO</t>
  </si>
  <si>
    <t>22-07</t>
  </si>
  <si>
    <t>DIRECCIÓN MUNICIPAL DE LA MUJER</t>
  </si>
  <si>
    <t>DIRECTORA DE LA DIRECCIÓN MUNICIPAL DE LA MUJER</t>
  </si>
  <si>
    <t>PSICOLOGA</t>
  </si>
  <si>
    <t>COORDINADOR DE LA DIRECCIÓN DE LA MUJER</t>
  </si>
  <si>
    <t>22-08</t>
  </si>
  <si>
    <t>DIRECCION DE DESARROLLO SOCIAL</t>
  </si>
  <si>
    <t>DIRECTOR DE DESARROLLO SOCIAL</t>
  </si>
  <si>
    <t>SUBDIRECTOR DE DESARROLLO SOCIAL</t>
  </si>
  <si>
    <t>COORDINADOR DE PROGRAMAS SOCIALES</t>
  </si>
  <si>
    <t>JEFE DE PROYECTOS</t>
  </si>
  <si>
    <t>JEFATURA DE PROGRAMAS SOCIALES</t>
  </si>
  <si>
    <t>PROMOTOR DE DESARROLLO SOCIAL</t>
  </si>
  <si>
    <t>22-09</t>
  </si>
  <si>
    <t>JEFATURA DE SERVICIOS DE LIMPIA Y ASEO PÚBLICO</t>
  </si>
  <si>
    <t>JEFE DE LIMPIA Y ASEO PÚBLICO</t>
  </si>
  <si>
    <t>COORDINADOR</t>
  </si>
  <si>
    <t>INSPECTORES</t>
  </si>
  <si>
    <t>BARRENDEROS</t>
  </si>
  <si>
    <t>22-10</t>
  </si>
  <si>
    <t>JEFATURA DE ADMINISTRACIÓN DEL RASTRO</t>
  </si>
  <si>
    <t>JEFE DE RASTRO</t>
  </si>
  <si>
    <t>INSPECTOR SANITARIO</t>
  </si>
  <si>
    <t>CHOFER DE RASTRO</t>
  </si>
  <si>
    <t>ESTIBADOR</t>
  </si>
  <si>
    <t>LAVADOR DE MENUDOS</t>
  </si>
  <si>
    <t>AUXILIAR</t>
  </si>
  <si>
    <t>CORRALERO</t>
  </si>
  <si>
    <t>PESADOR</t>
  </si>
  <si>
    <t>MATADOR</t>
  </si>
  <si>
    <t>INTENDENTE DE RASTRO</t>
  </si>
  <si>
    <t>22-11</t>
  </si>
  <si>
    <t>JEFATURA DE ADMINISTRACIÓN DE PANTEONES</t>
  </si>
  <si>
    <t>JEFE DE PANTEONES</t>
  </si>
  <si>
    <t>OFICIAL "A"</t>
  </si>
  <si>
    <t>SEPULTURERO</t>
  </si>
  <si>
    <t>22-12</t>
  </si>
  <si>
    <t>JEFATURA DE ALUMBRADO PÚBLICO</t>
  </si>
  <si>
    <t>1</t>
  </si>
  <si>
    <t>JEFE DE ALUMBRADO PÚBLICO</t>
  </si>
  <si>
    <t>SUPERVISOR DE ALUMBRADO PÚBLICO</t>
  </si>
  <si>
    <t>22-13</t>
  </si>
  <si>
    <t>DIRECCIÓN GENERAL DE SERVICIOS PÚBLICOS MUNICIPALES</t>
  </si>
  <si>
    <t>DIRECTOR DE SERVICIOS MUNICIPALES</t>
  </si>
  <si>
    <t>SUPERVISOR</t>
  </si>
  <si>
    <t>22-16</t>
  </si>
  <si>
    <t>DIRECCIÓN DE OBRAS PÚBLICAS</t>
  </si>
  <si>
    <t>DIRECTOR DE OBRAS PÚBLICAS</t>
  </si>
  <si>
    <t>SUB DIRECTOR DE OBRAS PÚBLICAS</t>
  </si>
  <si>
    <t>COORDINADOR DE ESTUDIOS Y PROYECTOS</t>
  </si>
  <si>
    <t>COORDINADOR DE OBRAS Y SERVICIOS</t>
  </si>
  <si>
    <t>JEFE DE PRESUPUESTOS</t>
  </si>
  <si>
    <t>JEFE DE TOPOGRAFOS</t>
  </si>
  <si>
    <t>SUPERVISOR DE OBRA</t>
  </si>
  <si>
    <t>OPERARDOR DE MAQUINARIA PESADA</t>
  </si>
  <si>
    <t>OPERARDOR DE MAQUINARIA ESPECIAL</t>
  </si>
  <si>
    <t>TOPOGRAFO</t>
  </si>
  <si>
    <t>AUXILIAR ADMINISTRATIVO DE OBRAS PÚBLICAS</t>
  </si>
  <si>
    <t>ELECTRICISTA DE OBRA</t>
  </si>
  <si>
    <t>CHOFER DE OBRAS PÚBLICAS</t>
  </si>
  <si>
    <t>AUXILIAR JURÍDICO</t>
  </si>
  <si>
    <t>BODEGUERO</t>
  </si>
  <si>
    <t>ESTIBADOR DE PIPA</t>
  </si>
  <si>
    <t>AYUDANTE DE TOPOGRAFO</t>
  </si>
  <si>
    <t>MAESTRO DE OBRA</t>
  </si>
  <si>
    <t>CABO</t>
  </si>
  <si>
    <t>OFICIAL DE CONSTRUCCIÓN "A"</t>
  </si>
  <si>
    <t>OFICIAL DE CONSTRUCCIÓN "B"</t>
  </si>
  <si>
    <t>PEÓN DE OBRAS PÚBLICAS</t>
  </si>
  <si>
    <t>SUPERVISOR ADMINISTRATIVO DE OBRA</t>
  </si>
  <si>
    <t>PROGRAMADOR ANÁLISTA</t>
  </si>
  <si>
    <t>23-01</t>
  </si>
  <si>
    <t>DIRECCIÓN DE DESARROLLO ECONÓMICO Y TURISMO</t>
  </si>
  <si>
    <t>DIRECTOR DE DESARROLLO ECONÓMICO</t>
  </si>
  <si>
    <t>COORDINADOR DE DESARROLLO ECONÓMICO</t>
  </si>
  <si>
    <t>COORDINADOR DE TURISMO</t>
  </si>
  <si>
    <t>JEFE DE MEJORA REGULATORIA</t>
  </si>
  <si>
    <t>23-02</t>
  </si>
  <si>
    <t>JEFATURA DE ADMINISTRACIÓN DE MERCADOS MUNICIPALES</t>
  </si>
  <si>
    <t>ADMINISTRADOR DE MERCADOS</t>
  </si>
  <si>
    <t>INSPECTOR DE MERCADOS</t>
  </si>
  <si>
    <t>INTENDENTE DE MERCADOS</t>
  </si>
  <si>
    <t>23-03</t>
  </si>
  <si>
    <t>DIRECCIÓN DE DESARROLLO RURAL</t>
  </si>
  <si>
    <t>DIRECTOR DE DESARROLLO RURAL</t>
  </si>
  <si>
    <t>SUPERVISOR DE COORDINADORES, PROYECTISTAS Y PROMOTORES</t>
  </si>
  <si>
    <t>JEFATURA DE PROGRAMAS RURALES</t>
  </si>
  <si>
    <t>JEFE DE PROYECTOS DE OBRA</t>
  </si>
  <si>
    <t>COORDINADOR DE DESARROLLO RURAL</t>
  </si>
  <si>
    <t>PROMOTOR</t>
  </si>
  <si>
    <t>TOTAL PLAZA/PUESTO</t>
  </si>
  <si>
    <t>COORDINADOR DE ATENCIÓN A LA DIVERSIDAD SEXUAL</t>
  </si>
  <si>
    <t>INSPECTORES DE FISCALIZACIÓN</t>
  </si>
  <si>
    <t>INTENDENTES</t>
  </si>
  <si>
    <t>EVENTOS DEPORTIVOS 3</t>
  </si>
  <si>
    <t>ANALISTA DE CÓMPUTO CANINO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</si>
</sst>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color theme="1"/>
      <name val="Arial Narrow"/>
      <family val="2"/>
    </font>
    <font>
      <b/>
      <sz val="12"/>
      <color theme="1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2" borderId="0">
      <alignment vertical="center"/>
    </xf>
  </cellStyleXfs>
  <cellXfs count="48">
    <xf numFmtId="0" fontId="0" fillId="2" borderId="0" xfId="0">
      <alignment vertical="center"/>
    </xf>
    <xf numFmtId="0" fontId="1" fillId="2" borderId="1" xfId="0" applyFont="1" applyBorder="1" applyAlignment="1">
      <alignment horizontal="center" vertical="center"/>
    </xf>
    <xf numFmtId="0" fontId="1" fillId="2" borderId="2" xfId="0" applyFont="1" applyBorder="1" applyAlignment="1">
      <alignment horizontal="center" vertical="center"/>
    </xf>
    <xf numFmtId="0" fontId="1" fillId="2" borderId="3" xfId="0" applyFont="1" applyBorder="1" applyAlignment="1">
      <alignment horizontal="center" vertical="center"/>
    </xf>
    <xf numFmtId="0" fontId="1" fillId="2" borderId="4" xfId="0" applyFont="1" applyBorder="1" applyAlignment="1">
      <alignment horizontal="center" vertical="center"/>
    </xf>
    <xf numFmtId="0" fontId="1" fillId="2" borderId="5" xfId="0" applyFont="1" applyBorder="1" applyAlignment="1">
      <alignment horizontal="center" vertical="center"/>
    </xf>
    <xf numFmtId="0" fontId="1" fillId="2" borderId="6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3" fillId="2" borderId="0" xfId="0" applyFont="1">
      <alignment vertical="center"/>
    </xf>
    <xf numFmtId="0" fontId="4" fillId="2" borderId="0" xfId="0" applyFont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0" fontId="3" fillId="2" borderId="0" xfId="0" applyFont="1" applyAlignment="1">
      <alignment horizontal="center" vertical="center" wrapText="1"/>
    </xf>
    <xf numFmtId="0" fontId="5" fillId="2" borderId="7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49" fontId="6" fillId="2" borderId="0" xfId="0" applyNumberFormat="1" applyFont="1" applyAlignment="1">
      <alignment horizontal="center" vertical="center"/>
    </xf>
    <xf numFmtId="0" fontId="3" fillId="2" borderId="7" xfId="0" applyFont="1" applyBorder="1">
      <alignment vertical="center"/>
    </xf>
    <xf numFmtId="0" fontId="3" fillId="2" borderId="7" xfId="0" applyFont="1" applyBorder="1" applyAlignment="1">
      <alignment horizontal="center" vertical="center"/>
    </xf>
    <xf numFmtId="49" fontId="3" fillId="2" borderId="7" xfId="0" applyNumberFormat="1" applyFont="1" applyBorder="1" applyAlignment="1">
      <alignment horizontal="center" vertical="center"/>
    </xf>
    <xf numFmtId="0" fontId="3" fillId="2" borderId="7" xfId="0" applyFont="1" applyBorder="1" applyAlignment="1">
      <alignment horizontal="justify" vertical="center"/>
    </xf>
    <xf numFmtId="0" fontId="3" fillId="2" borderId="7" xfId="0" applyFont="1" applyBorder="1" applyAlignment="1">
      <alignment horizontal="center" vertical="center" wrapText="1"/>
    </xf>
    <xf numFmtId="4" fontId="3" fillId="2" borderId="7" xfId="0" applyNumberFormat="1" applyFont="1" applyBorder="1">
      <alignment vertical="center"/>
    </xf>
    <xf numFmtId="4" fontId="5" fillId="2" borderId="7" xfId="0" applyNumberFormat="1" applyFont="1" applyBorder="1">
      <alignment vertical="center"/>
    </xf>
    <xf numFmtId="4" fontId="7" fillId="2" borderId="0" xfId="0" applyNumberFormat="1" applyFont="1">
      <alignment vertical="center"/>
    </xf>
    <xf numFmtId="4" fontId="4" fillId="2" borderId="0" xfId="0" applyNumberFormat="1" applyFont="1">
      <alignment vertical="center"/>
    </xf>
    <xf numFmtId="0" fontId="5" fillId="4" borderId="9" xfId="0" applyFont="1" applyFill="1" applyBorder="1" applyAlignment="1">
      <alignment horizontal="justify" vertical="center" wrapText="1"/>
    </xf>
    <xf numFmtId="4" fontId="8" fillId="2" borderId="0" xfId="0" applyNumberFormat="1" applyFont="1">
      <alignment vertical="center"/>
    </xf>
    <xf numFmtId="4" fontId="6" fillId="2" borderId="0" xfId="0" applyNumberFormat="1" applyFont="1">
      <alignment vertical="center"/>
    </xf>
    <xf numFmtId="4" fontId="3" fillId="2" borderId="0" xfId="0" applyNumberFormat="1" applyFont="1">
      <alignment vertical="center"/>
    </xf>
    <xf numFmtId="0" fontId="3" fillId="2" borderId="7" xfId="0" applyFont="1" applyBorder="1" applyAlignment="1">
      <alignment horizontal="justify" vertical="center" wrapText="1"/>
    </xf>
    <xf numFmtId="4" fontId="9" fillId="2" borderId="7" xfId="0" applyNumberFormat="1" applyFont="1" applyBorder="1">
      <alignment vertical="center"/>
    </xf>
    <xf numFmtId="0" fontId="5" fillId="4" borderId="9" xfId="0" applyFont="1" applyFill="1" applyBorder="1">
      <alignment vertical="center"/>
    </xf>
    <xf numFmtId="0" fontId="5" fillId="4" borderId="10" xfId="0" applyFont="1" applyFill="1" applyBorder="1">
      <alignment vertical="center"/>
    </xf>
    <xf numFmtId="0" fontId="5" fillId="4" borderId="9" xfId="0" applyFont="1" applyFill="1" applyBorder="1" applyAlignment="1">
      <alignment horizontal="justify" vertical="center"/>
    </xf>
    <xf numFmtId="0" fontId="5" fillId="2" borderId="0" xfId="0" applyFont="1">
      <alignment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10" fillId="4" borderId="9" xfId="0" applyFont="1" applyFill="1" applyBorder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center" vertical="center"/>
    </xf>
    <xf numFmtId="0" fontId="3" fillId="2" borderId="0" xfId="0" applyFont="1" applyAlignment="1">
      <alignment horizontal="justify" vertical="center"/>
    </xf>
    <xf numFmtId="4" fontId="11" fillId="2" borderId="0" xfId="0" applyNumberFormat="1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85725</xdr:rowOff>
    </xdr:from>
    <xdr:to>
      <xdr:col>1</xdr:col>
      <xdr:colOff>221151</xdr:colOff>
      <xdr:row>1</xdr:row>
      <xdr:rowOff>334613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744FF6-BE8E-4EFB-9E91-E002F2BD2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85725"/>
          <a:ext cx="459276" cy="629888"/>
        </a:xfrm>
        <a:prstGeom prst="rect">
          <a:avLst/>
        </a:prstGeom>
      </xdr:spPr>
    </xdr:pic>
    <xdr:clientData/>
  </xdr:twoCellAnchor>
  <xdr:twoCellAnchor editAs="oneCell">
    <xdr:from>
      <xdr:col>12</xdr:col>
      <xdr:colOff>371474</xdr:colOff>
      <xdr:row>0</xdr:row>
      <xdr:rowOff>47625</xdr:rowOff>
    </xdr:from>
    <xdr:to>
      <xdr:col>13</xdr:col>
      <xdr:colOff>362761</xdr:colOff>
      <xdr:row>1</xdr:row>
      <xdr:rowOff>278625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CA764E-20F0-4FEF-9D38-E983ED44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49" y="47625"/>
          <a:ext cx="610412" cy="61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IDENCIA\Presupuesto%202024\01.%20Modificaciones\Presupuesto%20de%20Egresos%20del%20Ejercic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general"/>
      <sheetName val="Resumen Ingresos"/>
      <sheetName val="Resumen Egresos"/>
      <sheetName val="Hoja2"/>
      <sheetName val="CA"/>
      <sheetName val="CFG"/>
      <sheetName val="CP"/>
      <sheetName val="CFF"/>
      <sheetName val="COG"/>
      <sheetName val="CTG"/>
      <sheetName val="PPA"/>
      <sheetName val="PPA 1ra Mod"/>
      <sheetName val="PPA 2da Mod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28">
          <cell r="AT328">
            <v>168300931.58120549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73EA-3CD0-4E24-B27B-2C52732A8942}">
  <dimension ref="A1:EB1641"/>
  <sheetViews>
    <sheetView tabSelected="1" topLeftCell="A157" zoomScale="130" zoomScaleNormal="130" workbookViewId="0">
      <selection activeCell="E108" sqref="E108"/>
    </sheetView>
  </sheetViews>
  <sheetFormatPr baseColWidth="10" defaultRowHeight="12.75" x14ac:dyDescent="0.25"/>
  <cols>
    <col min="1" max="1" width="13.3984375" bestFit="1" customWidth="1"/>
    <col min="2" max="2" width="6.59765625" bestFit="1" customWidth="1"/>
    <col min="3" max="3" width="7" customWidth="1"/>
    <col min="4" max="4" width="61" customWidth="1"/>
    <col min="5" max="5" width="9" customWidth="1"/>
    <col min="7" max="13" width="13" customWidth="1"/>
    <col min="14" max="14" width="15" customWidth="1"/>
    <col min="16" max="16" width="13.59765625" hidden="1" customWidth="1"/>
    <col min="17" max="17" width="7" hidden="1" customWidth="1"/>
    <col min="18" max="18" width="13.59765625" hidden="1" customWidth="1"/>
    <col min="19" max="19" width="0" hidden="1" customWidth="1"/>
    <col min="20" max="20" width="19.19921875" hidden="1" customWidth="1"/>
    <col min="21" max="23" width="17.59765625" hidden="1" customWidth="1"/>
    <col min="24" max="24" width="14.19921875" hidden="1" customWidth="1"/>
    <col min="25" max="25" width="16.59765625" hidden="1" customWidth="1"/>
    <col min="26" max="26" width="19.3984375" hidden="1" customWidth="1"/>
    <col min="27" max="28" width="21" hidden="1" customWidth="1"/>
    <col min="29" max="29" width="13.59765625" hidden="1" customWidth="1"/>
    <col min="30" max="30" width="0" hidden="1" customWidth="1"/>
    <col min="31" max="31" width="13.59765625" hidden="1" customWidth="1"/>
    <col min="32" max="32" width="12.19921875" hidden="1" customWidth="1"/>
    <col min="33" max="34" width="0" hidden="1" customWidth="1"/>
    <col min="39" max="42" width="16" customWidth="1"/>
  </cols>
  <sheetData>
    <row r="1" spans="1:132" ht="30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32" ht="30" customHeight="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32" ht="20.100000000000001" customHeight="1" x14ac:dyDescent="0.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/>
      <c r="H3" s="8"/>
      <c r="I3" s="8"/>
      <c r="J3" s="8"/>
      <c r="K3" s="8"/>
      <c r="L3" s="8"/>
      <c r="M3" s="8"/>
      <c r="N3" s="8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</row>
    <row r="4" spans="1:132" ht="39.950000000000003" customHeight="1" x14ac:dyDescent="0.25">
      <c r="A4" s="7"/>
      <c r="B4" s="7"/>
      <c r="C4" s="7"/>
      <c r="D4" s="7"/>
      <c r="E4" s="7"/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2"/>
      <c r="P4" s="12"/>
      <c r="Q4" s="12"/>
      <c r="R4" s="12"/>
      <c r="S4" s="12"/>
      <c r="T4" s="13" t="s">
        <v>17</v>
      </c>
      <c r="U4" s="13" t="s">
        <v>10</v>
      </c>
      <c r="V4" s="13" t="s">
        <v>11</v>
      </c>
      <c r="W4" s="13" t="s">
        <v>12</v>
      </c>
      <c r="X4" s="13" t="s">
        <v>13</v>
      </c>
      <c r="Y4" s="13" t="s">
        <v>14</v>
      </c>
      <c r="Z4" s="13" t="s">
        <v>15</v>
      </c>
      <c r="AA4" s="12"/>
      <c r="AB4" s="12"/>
      <c r="AC4" s="12"/>
      <c r="AD4" s="9"/>
      <c r="AE4" s="9"/>
      <c r="AF4" s="9"/>
      <c r="AG4" s="9"/>
      <c r="AH4" s="9"/>
      <c r="AI4" s="9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</row>
    <row r="5" spans="1:132" ht="24.95" customHeight="1" x14ac:dyDescent="0.25">
      <c r="A5" s="14"/>
      <c r="B5" s="15"/>
      <c r="C5" s="16" t="s">
        <v>18</v>
      </c>
      <c r="D5" s="17" t="s">
        <v>19</v>
      </c>
      <c r="E5" s="18"/>
      <c r="F5" s="15"/>
      <c r="G5" s="15"/>
      <c r="H5" s="15"/>
      <c r="I5" s="15"/>
      <c r="J5" s="15"/>
      <c r="K5" s="15"/>
      <c r="L5" s="15"/>
      <c r="M5" s="15"/>
      <c r="N5" s="19"/>
      <c r="O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9"/>
      <c r="AE5" s="9"/>
      <c r="AF5" s="9"/>
      <c r="AG5" s="9"/>
      <c r="AH5" s="9"/>
      <c r="AI5" s="9"/>
      <c r="AJ5" s="10"/>
      <c r="AK5" s="10"/>
      <c r="AL5" s="10"/>
      <c r="AM5" s="20" t="s">
        <v>20</v>
      </c>
      <c r="AN5" s="20"/>
      <c r="AO5" s="20"/>
      <c r="AP5" s="2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</row>
    <row r="6" spans="1:132" ht="24.95" customHeight="1" x14ac:dyDescent="0.25">
      <c r="A6" s="21" t="s">
        <v>21</v>
      </c>
      <c r="B6" s="22">
        <v>1</v>
      </c>
      <c r="C6" s="23" t="s">
        <v>18</v>
      </c>
      <c r="D6" s="24" t="s">
        <v>22</v>
      </c>
      <c r="E6" s="25">
        <v>1</v>
      </c>
      <c r="F6" s="26">
        <v>967.2</v>
      </c>
      <c r="G6" s="26">
        <v>22630</v>
      </c>
      <c r="H6" s="26">
        <v>2263</v>
      </c>
      <c r="I6" s="26">
        <v>2263</v>
      </c>
      <c r="J6" s="26">
        <v>2263</v>
      </c>
      <c r="K6" s="26">
        <v>0</v>
      </c>
      <c r="L6" s="26">
        <v>5803.2</v>
      </c>
      <c r="M6" s="26">
        <v>38688</v>
      </c>
      <c r="N6" s="27">
        <v>397519.2</v>
      </c>
      <c r="O6" s="9"/>
      <c r="P6" s="28">
        <v>21970</v>
      </c>
      <c r="Q6" s="28">
        <v>0.03</v>
      </c>
      <c r="R6" s="28">
        <f>((P6*Q6)+P6)</f>
        <v>22629.1</v>
      </c>
      <c r="S6" s="28"/>
      <c r="T6" s="28">
        <f t="shared" ref="T6:T14" si="0">(G6*12)*E6</f>
        <v>271560</v>
      </c>
      <c r="U6" s="28">
        <f t="shared" ref="U6:U14" si="1">(H6*12)*E6</f>
        <v>27156</v>
      </c>
      <c r="V6" s="28">
        <f t="shared" ref="V6:V14" si="2">(I6*12)*E6</f>
        <v>27156</v>
      </c>
      <c r="W6" s="28">
        <f t="shared" ref="W6:W14" si="3">(J6*12)*E6</f>
        <v>27156</v>
      </c>
      <c r="X6" s="28">
        <f t="shared" ref="X6:X14" si="4">(K6*12)*E6</f>
        <v>0</v>
      </c>
      <c r="Y6" s="28">
        <f t="shared" ref="Y6:Y14" si="5">L6*E6</f>
        <v>5803.2</v>
      </c>
      <c r="Z6" s="28">
        <f t="shared" ref="Z6:Z14" si="6">M6*E6</f>
        <v>38688</v>
      </c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10"/>
      <c r="AM6" s="29">
        <f>(G6*E6)</f>
        <v>22630</v>
      </c>
      <c r="AN6" s="29">
        <f>H6</f>
        <v>2263</v>
      </c>
      <c r="AO6" s="29">
        <f>I6</f>
        <v>2263</v>
      </c>
      <c r="AP6" s="29">
        <f>J6</f>
        <v>2263</v>
      </c>
      <c r="AQ6" s="29"/>
      <c r="AR6" s="29"/>
      <c r="AS6" s="29"/>
      <c r="AT6" s="29"/>
      <c r="AU6" s="29"/>
      <c r="AV6" s="29"/>
      <c r="AW6" s="29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</row>
    <row r="7" spans="1:132" ht="24.95" customHeight="1" x14ac:dyDescent="0.25">
      <c r="A7" s="21" t="s">
        <v>21</v>
      </c>
      <c r="B7" s="22">
        <v>1</v>
      </c>
      <c r="C7" s="23" t="s">
        <v>18</v>
      </c>
      <c r="D7" s="24" t="s">
        <v>23</v>
      </c>
      <c r="E7" s="25">
        <v>1</v>
      </c>
      <c r="F7" s="26">
        <v>630.79561643835621</v>
      </c>
      <c r="G7" s="26">
        <v>14759</v>
      </c>
      <c r="H7" s="26">
        <v>1475.9</v>
      </c>
      <c r="I7" s="26">
        <v>1475.9</v>
      </c>
      <c r="J7" s="26">
        <v>1475.9</v>
      </c>
      <c r="K7" s="26">
        <v>0</v>
      </c>
      <c r="L7" s="26">
        <v>3784.773698630137</v>
      </c>
      <c r="M7" s="26">
        <v>25231.824657534249</v>
      </c>
      <c r="N7" s="27">
        <v>259256.9983561644</v>
      </c>
      <c r="O7" s="9"/>
      <c r="P7" s="28">
        <v>14329</v>
      </c>
      <c r="Q7" s="28">
        <f>Q6</f>
        <v>0.03</v>
      </c>
      <c r="R7" s="28">
        <f t="shared" ref="R7:R14" si="7">((P7*Q7)+P7)</f>
        <v>14758.87</v>
      </c>
      <c r="S7" s="28"/>
      <c r="T7" s="28">
        <f t="shared" si="0"/>
        <v>177108</v>
      </c>
      <c r="U7" s="28">
        <f t="shared" si="1"/>
        <v>17710.800000000003</v>
      </c>
      <c r="V7" s="28">
        <f t="shared" si="2"/>
        <v>17710.800000000003</v>
      </c>
      <c r="W7" s="28">
        <f t="shared" si="3"/>
        <v>17710.800000000003</v>
      </c>
      <c r="X7" s="28">
        <f t="shared" si="4"/>
        <v>0</v>
      </c>
      <c r="Y7" s="28">
        <f t="shared" si="5"/>
        <v>3784.773698630137</v>
      </c>
      <c r="Z7" s="28">
        <f t="shared" si="6"/>
        <v>25231.824657534249</v>
      </c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10"/>
      <c r="AM7" s="29">
        <f t="shared" ref="AM7:AM14" si="8">(G7*E7)</f>
        <v>14759</v>
      </c>
      <c r="AN7" s="29">
        <f t="shared" ref="AN7:AP14" si="9">H7</f>
        <v>1475.9</v>
      </c>
      <c r="AO7" s="29">
        <f t="shared" si="9"/>
        <v>1475.9</v>
      </c>
      <c r="AP7" s="29">
        <f t="shared" si="9"/>
        <v>1475.9</v>
      </c>
      <c r="AQ7" s="29"/>
      <c r="AR7" s="29"/>
      <c r="AS7" s="29"/>
      <c r="AT7" s="29"/>
      <c r="AU7" s="29"/>
      <c r="AV7" s="29"/>
      <c r="AW7" s="29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</row>
    <row r="8" spans="1:132" ht="24.95" customHeight="1" x14ac:dyDescent="0.25">
      <c r="A8" s="21" t="s">
        <v>21</v>
      </c>
      <c r="B8" s="22">
        <v>1</v>
      </c>
      <c r="C8" s="23" t="s">
        <v>18</v>
      </c>
      <c r="D8" s="24" t="s">
        <v>24</v>
      </c>
      <c r="E8" s="25">
        <v>1</v>
      </c>
      <c r="F8" s="26">
        <v>593.39835616438359</v>
      </c>
      <c r="G8" s="26">
        <v>13884</v>
      </c>
      <c r="H8" s="26">
        <v>1388.4</v>
      </c>
      <c r="I8" s="26">
        <v>1388.4</v>
      </c>
      <c r="J8" s="26">
        <v>1388.4</v>
      </c>
      <c r="K8" s="26">
        <v>0</v>
      </c>
      <c r="L8" s="26">
        <v>3560.3901369863015</v>
      </c>
      <c r="M8" s="26">
        <v>23735.934246575343</v>
      </c>
      <c r="N8" s="27">
        <v>243886.72438356167</v>
      </c>
      <c r="O8" s="9"/>
      <c r="P8" s="28">
        <v>13479</v>
      </c>
      <c r="Q8" s="28">
        <f t="shared" ref="Q8:Q14" si="10">Q7</f>
        <v>0.03</v>
      </c>
      <c r="R8" s="28">
        <f t="shared" si="7"/>
        <v>13883.37</v>
      </c>
      <c r="S8" s="28"/>
      <c r="T8" s="28">
        <f t="shared" si="0"/>
        <v>166608</v>
      </c>
      <c r="U8" s="28">
        <f t="shared" si="1"/>
        <v>16660.800000000003</v>
      </c>
      <c r="V8" s="28">
        <f t="shared" si="2"/>
        <v>16660.800000000003</v>
      </c>
      <c r="W8" s="28">
        <f t="shared" si="3"/>
        <v>16660.800000000003</v>
      </c>
      <c r="X8" s="28">
        <f t="shared" si="4"/>
        <v>0</v>
      </c>
      <c r="Y8" s="28">
        <f t="shared" si="5"/>
        <v>3560.3901369863015</v>
      </c>
      <c r="Z8" s="28">
        <f t="shared" si="6"/>
        <v>23735.934246575343</v>
      </c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10"/>
      <c r="AM8" s="29">
        <f t="shared" si="8"/>
        <v>13884</v>
      </c>
      <c r="AN8" s="29">
        <f t="shared" si="9"/>
        <v>1388.4</v>
      </c>
      <c r="AO8" s="29">
        <f t="shared" si="9"/>
        <v>1388.4</v>
      </c>
      <c r="AP8" s="29">
        <f t="shared" si="9"/>
        <v>1388.4</v>
      </c>
      <c r="AQ8" s="29"/>
      <c r="AR8" s="29"/>
      <c r="AS8" s="29"/>
      <c r="AT8" s="29"/>
      <c r="AU8" s="29"/>
      <c r="AV8" s="29"/>
      <c r="AW8" s="29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</row>
    <row r="9" spans="1:132" ht="24.95" customHeight="1" x14ac:dyDescent="0.25">
      <c r="A9" s="21" t="s">
        <v>21</v>
      </c>
      <c r="B9" s="22">
        <v>1</v>
      </c>
      <c r="C9" s="23" t="s">
        <v>18</v>
      </c>
      <c r="D9" s="24" t="s">
        <v>25</v>
      </c>
      <c r="E9" s="25">
        <v>1</v>
      </c>
      <c r="F9" s="26">
        <v>551.5134246575343</v>
      </c>
      <c r="G9" s="26">
        <v>12904</v>
      </c>
      <c r="H9" s="26">
        <v>1290.4000000000001</v>
      </c>
      <c r="I9" s="26">
        <v>1290.4000000000001</v>
      </c>
      <c r="J9" s="26">
        <v>1290.4000000000001</v>
      </c>
      <c r="K9" s="26">
        <v>0</v>
      </c>
      <c r="L9" s="26">
        <v>3309.080547945206</v>
      </c>
      <c r="M9" s="26">
        <v>22060.536986301373</v>
      </c>
      <c r="N9" s="27">
        <v>226672.01753424658</v>
      </c>
      <c r="O9" s="9"/>
      <c r="P9" s="28">
        <v>12528</v>
      </c>
      <c r="Q9" s="28">
        <f t="shared" si="10"/>
        <v>0.03</v>
      </c>
      <c r="R9" s="28">
        <f t="shared" si="7"/>
        <v>12903.84</v>
      </c>
      <c r="S9" s="28"/>
      <c r="T9" s="28">
        <f t="shared" si="0"/>
        <v>154848</v>
      </c>
      <c r="U9" s="28">
        <f t="shared" si="1"/>
        <v>15484.800000000001</v>
      </c>
      <c r="V9" s="28">
        <f t="shared" si="2"/>
        <v>15484.800000000001</v>
      </c>
      <c r="W9" s="28">
        <f t="shared" si="3"/>
        <v>15484.800000000001</v>
      </c>
      <c r="X9" s="28">
        <f t="shared" si="4"/>
        <v>0</v>
      </c>
      <c r="Y9" s="28">
        <f t="shared" si="5"/>
        <v>3309.080547945206</v>
      </c>
      <c r="Z9" s="28">
        <f t="shared" si="6"/>
        <v>22060.536986301373</v>
      </c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10"/>
      <c r="AM9" s="29">
        <f t="shared" si="8"/>
        <v>12904</v>
      </c>
      <c r="AN9" s="29">
        <f t="shared" si="9"/>
        <v>1290.4000000000001</v>
      </c>
      <c r="AO9" s="29">
        <f t="shared" si="9"/>
        <v>1290.4000000000001</v>
      </c>
      <c r="AP9" s="29">
        <f t="shared" si="9"/>
        <v>1290.4000000000001</v>
      </c>
      <c r="AQ9" s="29"/>
      <c r="AR9" s="29"/>
      <c r="AS9" s="29"/>
      <c r="AT9" s="29"/>
      <c r="AU9" s="29"/>
      <c r="AV9" s="29"/>
      <c r="AW9" s="29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</row>
    <row r="10" spans="1:132" ht="24.95" customHeight="1" x14ac:dyDescent="0.25">
      <c r="A10" s="21" t="s">
        <v>21</v>
      </c>
      <c r="B10" s="22">
        <v>1</v>
      </c>
      <c r="C10" s="23" t="s">
        <v>18</v>
      </c>
      <c r="D10" s="24" t="s">
        <v>26</v>
      </c>
      <c r="E10" s="25">
        <v>1</v>
      </c>
      <c r="F10" s="26">
        <v>551.5134246575343</v>
      </c>
      <c r="G10" s="26">
        <v>12904</v>
      </c>
      <c r="H10" s="26">
        <v>1290.4000000000001</v>
      </c>
      <c r="I10" s="26">
        <v>1290.4000000000001</v>
      </c>
      <c r="J10" s="26">
        <v>1290.4000000000001</v>
      </c>
      <c r="K10" s="26">
        <v>0</v>
      </c>
      <c r="L10" s="26">
        <v>3309.080547945206</v>
      </c>
      <c r="M10" s="26">
        <v>22060.536986301373</v>
      </c>
      <c r="N10" s="27">
        <v>226672.01753424658</v>
      </c>
      <c r="O10" s="9"/>
      <c r="P10" s="28">
        <v>12528</v>
      </c>
      <c r="Q10" s="28">
        <f t="shared" si="10"/>
        <v>0.03</v>
      </c>
      <c r="R10" s="28">
        <f t="shared" si="7"/>
        <v>12903.84</v>
      </c>
      <c r="S10" s="28"/>
      <c r="T10" s="28">
        <f t="shared" si="0"/>
        <v>154848</v>
      </c>
      <c r="U10" s="28">
        <f t="shared" si="1"/>
        <v>15484.800000000001</v>
      </c>
      <c r="V10" s="28">
        <f t="shared" si="2"/>
        <v>15484.800000000001</v>
      </c>
      <c r="W10" s="28">
        <f t="shared" si="3"/>
        <v>15484.800000000001</v>
      </c>
      <c r="X10" s="28">
        <f t="shared" si="4"/>
        <v>0</v>
      </c>
      <c r="Y10" s="28">
        <f t="shared" si="5"/>
        <v>3309.080547945206</v>
      </c>
      <c r="Z10" s="28">
        <f t="shared" si="6"/>
        <v>22060.536986301373</v>
      </c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10"/>
      <c r="AM10" s="29">
        <f t="shared" si="8"/>
        <v>12904</v>
      </c>
      <c r="AN10" s="29">
        <f t="shared" si="9"/>
        <v>1290.4000000000001</v>
      </c>
      <c r="AO10" s="29">
        <f t="shared" si="9"/>
        <v>1290.4000000000001</v>
      </c>
      <c r="AP10" s="29">
        <f t="shared" si="9"/>
        <v>1290.4000000000001</v>
      </c>
      <c r="AQ10" s="29"/>
      <c r="AR10" s="29"/>
      <c r="AS10" s="29"/>
      <c r="AT10" s="29"/>
      <c r="AU10" s="29"/>
      <c r="AV10" s="29"/>
      <c r="AW10" s="29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</row>
    <row r="11" spans="1:132" ht="24.95" customHeight="1" x14ac:dyDescent="0.25">
      <c r="A11" s="21" t="s">
        <v>21</v>
      </c>
      <c r="B11" s="22">
        <v>1</v>
      </c>
      <c r="C11" s="23" t="s">
        <v>18</v>
      </c>
      <c r="D11" s="24" t="s">
        <v>27</v>
      </c>
      <c r="E11" s="25">
        <v>1</v>
      </c>
      <c r="F11" s="26">
        <v>480.22356164383564</v>
      </c>
      <c r="G11" s="26">
        <v>11236</v>
      </c>
      <c r="H11" s="26">
        <v>1123.6000000000001</v>
      </c>
      <c r="I11" s="26">
        <v>1123.6000000000001</v>
      </c>
      <c r="J11" s="26">
        <v>1123.6000000000001</v>
      </c>
      <c r="K11" s="26">
        <v>0</v>
      </c>
      <c r="L11" s="26">
        <v>2881.3413698630138</v>
      </c>
      <c r="M11" s="26">
        <v>19208.942465753425</v>
      </c>
      <c r="N11" s="27">
        <v>197371.88383561646</v>
      </c>
      <c r="O11" s="9"/>
      <c r="P11" s="28">
        <v>10908</v>
      </c>
      <c r="Q11" s="28">
        <f t="shared" si="10"/>
        <v>0.03</v>
      </c>
      <c r="R11" s="28">
        <f t="shared" si="7"/>
        <v>11235.24</v>
      </c>
      <c r="S11" s="28"/>
      <c r="T11" s="28">
        <f t="shared" si="0"/>
        <v>134832</v>
      </c>
      <c r="U11" s="28">
        <f t="shared" si="1"/>
        <v>13483.2</v>
      </c>
      <c r="V11" s="28">
        <f t="shared" si="2"/>
        <v>13483.2</v>
      </c>
      <c r="W11" s="28">
        <f t="shared" si="3"/>
        <v>13483.2</v>
      </c>
      <c r="X11" s="28">
        <f t="shared" si="4"/>
        <v>0</v>
      </c>
      <c r="Y11" s="28">
        <f t="shared" si="5"/>
        <v>2881.3413698630138</v>
      </c>
      <c r="Z11" s="28">
        <f t="shared" si="6"/>
        <v>19208.942465753425</v>
      </c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10"/>
      <c r="AM11" s="29">
        <f t="shared" si="8"/>
        <v>11236</v>
      </c>
      <c r="AN11" s="29">
        <f t="shared" si="9"/>
        <v>1123.6000000000001</v>
      </c>
      <c r="AO11" s="29">
        <f t="shared" si="9"/>
        <v>1123.6000000000001</v>
      </c>
      <c r="AP11" s="29">
        <f t="shared" si="9"/>
        <v>1123.6000000000001</v>
      </c>
      <c r="AQ11" s="29"/>
      <c r="AR11" s="29"/>
      <c r="AS11" s="29"/>
      <c r="AT11" s="29"/>
      <c r="AU11" s="29"/>
      <c r="AV11" s="29"/>
      <c r="AW11" s="29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</row>
    <row r="12" spans="1:132" ht="24.95" customHeight="1" x14ac:dyDescent="0.25">
      <c r="A12" s="21" t="s">
        <v>28</v>
      </c>
      <c r="B12" s="22">
        <v>2</v>
      </c>
      <c r="C12" s="23" t="s">
        <v>18</v>
      </c>
      <c r="D12" s="24" t="s">
        <v>29</v>
      </c>
      <c r="E12" s="25">
        <v>1</v>
      </c>
      <c r="F12" s="26">
        <v>376.79342465753427</v>
      </c>
      <c r="G12" s="26">
        <v>8816</v>
      </c>
      <c r="H12" s="26">
        <v>881.6</v>
      </c>
      <c r="I12" s="26">
        <v>881.6</v>
      </c>
      <c r="J12" s="26">
        <v>881.6</v>
      </c>
      <c r="K12" s="26">
        <v>0</v>
      </c>
      <c r="L12" s="26">
        <v>2260.7605479452054</v>
      </c>
      <c r="M12" s="26">
        <v>12753.008219178084</v>
      </c>
      <c r="N12" s="27">
        <v>152543.36876712332</v>
      </c>
      <c r="O12" s="9"/>
      <c r="P12" s="28">
        <v>8559</v>
      </c>
      <c r="Q12" s="28">
        <f t="shared" si="10"/>
        <v>0.03</v>
      </c>
      <c r="R12" s="28">
        <f t="shared" si="7"/>
        <v>8815.77</v>
      </c>
      <c r="S12" s="28"/>
      <c r="T12" s="28">
        <f t="shared" si="0"/>
        <v>105792</v>
      </c>
      <c r="U12" s="28">
        <f t="shared" si="1"/>
        <v>10579.2</v>
      </c>
      <c r="V12" s="28">
        <f t="shared" si="2"/>
        <v>10579.2</v>
      </c>
      <c r="W12" s="28">
        <f t="shared" si="3"/>
        <v>10579.2</v>
      </c>
      <c r="X12" s="28">
        <f t="shared" si="4"/>
        <v>0</v>
      </c>
      <c r="Y12" s="28">
        <f t="shared" si="5"/>
        <v>2260.7605479452054</v>
      </c>
      <c r="Z12" s="28">
        <f t="shared" si="6"/>
        <v>12753.008219178084</v>
      </c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10"/>
      <c r="AM12" s="29">
        <f t="shared" si="8"/>
        <v>8816</v>
      </c>
      <c r="AN12" s="29">
        <f t="shared" si="9"/>
        <v>881.6</v>
      </c>
      <c r="AO12" s="29">
        <f t="shared" si="9"/>
        <v>881.6</v>
      </c>
      <c r="AP12" s="29">
        <f t="shared" si="9"/>
        <v>881.6</v>
      </c>
      <c r="AQ12" s="29"/>
      <c r="AR12" s="29"/>
      <c r="AS12" s="29"/>
      <c r="AT12" s="29"/>
      <c r="AU12" s="29"/>
      <c r="AV12" s="29"/>
      <c r="AW12" s="29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</row>
    <row r="13" spans="1:132" ht="24.95" customHeight="1" x14ac:dyDescent="0.25">
      <c r="A13" s="21" t="s">
        <v>28</v>
      </c>
      <c r="B13" s="22">
        <v>2</v>
      </c>
      <c r="C13" s="23" t="s">
        <v>18</v>
      </c>
      <c r="D13" s="24" t="s">
        <v>30</v>
      </c>
      <c r="E13" s="25">
        <v>1</v>
      </c>
      <c r="F13" s="26">
        <v>323.32602739726025</v>
      </c>
      <c r="G13" s="26">
        <v>7565</v>
      </c>
      <c r="H13" s="26">
        <v>756.5</v>
      </c>
      <c r="I13" s="26">
        <v>756.5</v>
      </c>
      <c r="J13" s="26">
        <v>756.5</v>
      </c>
      <c r="K13" s="26">
        <v>0</v>
      </c>
      <c r="L13" s="26">
        <v>1939.9561643835614</v>
      </c>
      <c r="M13" s="26">
        <v>10943.342465753423</v>
      </c>
      <c r="N13" s="27">
        <v>130897.29863013698</v>
      </c>
      <c r="O13" s="9"/>
      <c r="P13" s="28">
        <v>7344</v>
      </c>
      <c r="Q13" s="28">
        <f t="shared" si="10"/>
        <v>0.03</v>
      </c>
      <c r="R13" s="28">
        <f t="shared" si="7"/>
        <v>7564.32</v>
      </c>
      <c r="S13" s="28"/>
      <c r="T13" s="28">
        <f t="shared" si="0"/>
        <v>90780</v>
      </c>
      <c r="U13" s="28">
        <f t="shared" si="1"/>
        <v>9078</v>
      </c>
      <c r="V13" s="28">
        <f t="shared" si="2"/>
        <v>9078</v>
      </c>
      <c r="W13" s="28">
        <f t="shared" si="3"/>
        <v>9078</v>
      </c>
      <c r="X13" s="28">
        <f t="shared" si="4"/>
        <v>0</v>
      </c>
      <c r="Y13" s="28">
        <f t="shared" si="5"/>
        <v>1939.9561643835614</v>
      </c>
      <c r="Z13" s="28">
        <f t="shared" si="6"/>
        <v>10943.342465753423</v>
      </c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10"/>
      <c r="AM13" s="29">
        <f t="shared" si="8"/>
        <v>7565</v>
      </c>
      <c r="AN13" s="29">
        <f t="shared" si="9"/>
        <v>756.5</v>
      </c>
      <c r="AO13" s="29">
        <f t="shared" si="9"/>
        <v>756.5</v>
      </c>
      <c r="AP13" s="29">
        <f t="shared" si="9"/>
        <v>756.5</v>
      </c>
      <c r="AQ13" s="29"/>
      <c r="AR13" s="29"/>
      <c r="AS13" s="29"/>
      <c r="AT13" s="29"/>
      <c r="AU13" s="29"/>
      <c r="AV13" s="29"/>
      <c r="AW13" s="29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</row>
    <row r="14" spans="1:132" ht="24.95" customHeight="1" x14ac:dyDescent="0.25">
      <c r="A14" s="21" t="s">
        <v>28</v>
      </c>
      <c r="B14" s="22">
        <v>2</v>
      </c>
      <c r="C14" s="23" t="s">
        <v>18</v>
      </c>
      <c r="D14" s="24" t="s">
        <v>31</v>
      </c>
      <c r="E14" s="25">
        <v>1</v>
      </c>
      <c r="F14" s="26">
        <v>429.10684931506847</v>
      </c>
      <c r="G14" s="26">
        <v>10040</v>
      </c>
      <c r="H14" s="26">
        <v>1004</v>
      </c>
      <c r="I14" s="26">
        <v>1004</v>
      </c>
      <c r="J14" s="26">
        <v>1004</v>
      </c>
      <c r="K14" s="26">
        <v>0</v>
      </c>
      <c r="L14" s="26">
        <v>2574.6410958904107</v>
      </c>
      <c r="M14" s="26">
        <v>14523.616438356165</v>
      </c>
      <c r="N14" s="27">
        <v>173722.25753424657</v>
      </c>
      <c r="O14" s="9"/>
      <c r="P14" s="28">
        <v>9747</v>
      </c>
      <c r="Q14" s="28">
        <f t="shared" si="10"/>
        <v>0.03</v>
      </c>
      <c r="R14" s="28">
        <f t="shared" si="7"/>
        <v>10039.41</v>
      </c>
      <c r="S14" s="28"/>
      <c r="T14" s="28">
        <f t="shared" si="0"/>
        <v>120480</v>
      </c>
      <c r="U14" s="28">
        <f t="shared" si="1"/>
        <v>12048</v>
      </c>
      <c r="V14" s="28">
        <f t="shared" si="2"/>
        <v>12048</v>
      </c>
      <c r="W14" s="28">
        <f t="shared" si="3"/>
        <v>12048</v>
      </c>
      <c r="X14" s="28">
        <f t="shared" si="4"/>
        <v>0</v>
      </c>
      <c r="Y14" s="28">
        <f t="shared" si="5"/>
        <v>2574.6410958904107</v>
      </c>
      <c r="Z14" s="28">
        <f t="shared" si="6"/>
        <v>14523.616438356165</v>
      </c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10"/>
      <c r="AM14" s="29">
        <f t="shared" si="8"/>
        <v>10040</v>
      </c>
      <c r="AN14" s="29">
        <f t="shared" si="9"/>
        <v>1004</v>
      </c>
      <c r="AO14" s="29">
        <f t="shared" si="9"/>
        <v>1004</v>
      </c>
      <c r="AP14" s="29">
        <f t="shared" si="9"/>
        <v>1004</v>
      </c>
      <c r="AQ14" s="29"/>
      <c r="AR14" s="29"/>
      <c r="AS14" s="29"/>
      <c r="AT14" s="29"/>
      <c r="AU14" s="29"/>
      <c r="AV14" s="29"/>
      <c r="AW14" s="29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</row>
    <row r="15" spans="1:132" ht="24.95" customHeight="1" x14ac:dyDescent="0.25">
      <c r="A15" s="14"/>
      <c r="B15" s="15"/>
      <c r="C15" s="16" t="s">
        <v>32</v>
      </c>
      <c r="D15" s="30" t="s">
        <v>33</v>
      </c>
      <c r="E15" s="18"/>
      <c r="F15" s="15"/>
      <c r="G15" s="15"/>
      <c r="H15" s="15"/>
      <c r="I15" s="15"/>
      <c r="J15" s="15"/>
      <c r="K15" s="15"/>
      <c r="L15" s="15"/>
      <c r="M15" s="15"/>
      <c r="N15" s="19"/>
      <c r="O15" s="9"/>
      <c r="P15" s="28"/>
      <c r="Q15" s="28"/>
      <c r="R15" s="28"/>
      <c r="S15" s="28"/>
      <c r="T15" s="31">
        <f>SUM(T6:T14)</f>
        <v>1376856</v>
      </c>
      <c r="U15" s="31">
        <f t="shared" ref="U15:Z15" si="11">SUM(U6:U14)</f>
        <v>137685.6</v>
      </c>
      <c r="V15" s="31">
        <f t="shared" si="11"/>
        <v>137685.6</v>
      </c>
      <c r="W15" s="31">
        <f t="shared" si="11"/>
        <v>137685.6</v>
      </c>
      <c r="X15" s="31">
        <f t="shared" si="11"/>
        <v>0</v>
      </c>
      <c r="Y15" s="31">
        <f t="shared" si="11"/>
        <v>29423.224109589042</v>
      </c>
      <c r="Z15" s="31">
        <f t="shared" si="11"/>
        <v>189205.74246575349</v>
      </c>
      <c r="AA15" s="31">
        <f>SUM(T15:Z15)</f>
        <v>2008541.766575343</v>
      </c>
      <c r="AB15" s="31">
        <f>SUM(N6:N14)</f>
        <v>2008541.7665753427</v>
      </c>
      <c r="AC15" s="31">
        <f>AA15-AB15</f>
        <v>0</v>
      </c>
      <c r="AD15" s="28"/>
      <c r="AE15" s="28">
        <v>1949968.6224657532</v>
      </c>
      <c r="AF15" s="28">
        <f>AB15-AE15</f>
        <v>58573.144109589513</v>
      </c>
      <c r="AG15" s="28"/>
      <c r="AH15" s="28"/>
      <c r="AI15" s="28"/>
      <c r="AJ15" s="28"/>
      <c r="AK15" s="28"/>
      <c r="AL15" s="10"/>
      <c r="AM15" s="32">
        <f>SUM(AM6:AM14)</f>
        <v>114738</v>
      </c>
      <c r="AN15" s="32">
        <f>SUM(AN6:AN14)</f>
        <v>11473.800000000001</v>
      </c>
      <c r="AO15" s="32">
        <f>SUM(AO6:AO14)</f>
        <v>11473.800000000001</v>
      </c>
      <c r="AP15" s="32">
        <f>SUM(AP6:AP14)</f>
        <v>11473.800000000001</v>
      </c>
      <c r="AQ15" s="29"/>
      <c r="AR15" s="29"/>
      <c r="AS15" s="29"/>
      <c r="AT15" s="29"/>
      <c r="AU15" s="29"/>
      <c r="AV15" s="29"/>
      <c r="AW15" s="29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</row>
    <row r="16" spans="1:132" ht="24.95" customHeight="1" x14ac:dyDescent="0.25">
      <c r="A16" s="21" t="s">
        <v>21</v>
      </c>
      <c r="B16" s="22">
        <v>1</v>
      </c>
      <c r="C16" s="23" t="s">
        <v>32</v>
      </c>
      <c r="D16" s="24" t="s">
        <v>34</v>
      </c>
      <c r="E16" s="25">
        <v>1</v>
      </c>
      <c r="F16" s="26">
        <v>933.26465753424657</v>
      </c>
      <c r="G16" s="26">
        <v>21836</v>
      </c>
      <c r="H16" s="26">
        <v>2183.6</v>
      </c>
      <c r="I16" s="26">
        <v>2183.6</v>
      </c>
      <c r="J16" s="26">
        <v>2183.6</v>
      </c>
      <c r="K16" s="26">
        <v>0</v>
      </c>
      <c r="L16" s="26">
        <v>5599.5879452054787</v>
      </c>
      <c r="M16" s="26">
        <v>37330.586301369862</v>
      </c>
      <c r="N16" s="27">
        <v>383571.77424657531</v>
      </c>
      <c r="O16" s="9"/>
      <c r="P16" s="28">
        <v>21200</v>
      </c>
      <c r="Q16" s="28">
        <f>Q14</f>
        <v>0.03</v>
      </c>
      <c r="R16" s="28">
        <f t="shared" ref="R16:R19" si="12">((P16*Q16)+P16)</f>
        <v>21836</v>
      </c>
      <c r="S16" s="28"/>
      <c r="T16" s="28">
        <f>(G16*12)*E16</f>
        <v>262032</v>
      </c>
      <c r="U16" s="28">
        <f>(H16*12)*E16</f>
        <v>26203.199999999997</v>
      </c>
      <c r="V16" s="28">
        <f>(I16*12)*E16</f>
        <v>26203.199999999997</v>
      </c>
      <c r="W16" s="28">
        <f>(J16*12)*E16</f>
        <v>26203.199999999997</v>
      </c>
      <c r="X16" s="28">
        <f>(K16*12)*E16</f>
        <v>0</v>
      </c>
      <c r="Y16" s="28">
        <f>L16*E16</f>
        <v>5599.5879452054787</v>
      </c>
      <c r="Z16" s="28">
        <f>M16*E16</f>
        <v>37330.586301369862</v>
      </c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10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</row>
    <row r="17" spans="1:132" ht="24.95" customHeight="1" x14ac:dyDescent="0.25">
      <c r="A17" s="21" t="s">
        <v>21</v>
      </c>
      <c r="B17" s="22">
        <v>1</v>
      </c>
      <c r="C17" s="23" t="s">
        <v>32</v>
      </c>
      <c r="D17" s="24" t="s">
        <v>35</v>
      </c>
      <c r="E17" s="25">
        <v>1</v>
      </c>
      <c r="F17" s="26">
        <v>519.92876712328768</v>
      </c>
      <c r="G17" s="26">
        <v>12165</v>
      </c>
      <c r="H17" s="26">
        <v>1216.5</v>
      </c>
      <c r="I17" s="26">
        <v>1216.5</v>
      </c>
      <c r="J17" s="26">
        <v>1216.5</v>
      </c>
      <c r="K17" s="26">
        <v>0</v>
      </c>
      <c r="L17" s="26">
        <v>3119.5726027397263</v>
      </c>
      <c r="M17" s="26">
        <v>20797.150684931508</v>
      </c>
      <c r="N17" s="27">
        <v>213690.72328767125</v>
      </c>
      <c r="O17" s="9"/>
      <c r="P17" s="28">
        <v>11810</v>
      </c>
      <c r="Q17" s="28">
        <f>Q16</f>
        <v>0.03</v>
      </c>
      <c r="R17" s="28">
        <f t="shared" si="12"/>
        <v>12164.3</v>
      </c>
      <c r="S17" s="28"/>
      <c r="T17" s="28">
        <f>(G17*12)*E17</f>
        <v>145980</v>
      </c>
      <c r="U17" s="28">
        <f>(H17*12)*E17</f>
        <v>14598</v>
      </c>
      <c r="V17" s="28">
        <f>(I17*12)*E17</f>
        <v>14598</v>
      </c>
      <c r="W17" s="28">
        <f>(J17*12)*E17</f>
        <v>14598</v>
      </c>
      <c r="X17" s="28">
        <f>(K17*12)*E17</f>
        <v>0</v>
      </c>
      <c r="Y17" s="28">
        <f>L17*E17</f>
        <v>3119.5726027397263</v>
      </c>
      <c r="Z17" s="28">
        <f>M17*E17</f>
        <v>20797.150684931508</v>
      </c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10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</row>
    <row r="18" spans="1:132" ht="24.95" customHeight="1" x14ac:dyDescent="0.25">
      <c r="A18" s="21" t="s">
        <v>21</v>
      </c>
      <c r="B18" s="22">
        <v>1</v>
      </c>
      <c r="C18" s="23" t="s">
        <v>32</v>
      </c>
      <c r="D18" s="24" t="s">
        <v>27</v>
      </c>
      <c r="E18" s="25">
        <v>4</v>
      </c>
      <c r="F18" s="26">
        <v>480.22356164383564</v>
      </c>
      <c r="G18" s="26">
        <v>11236</v>
      </c>
      <c r="H18" s="26">
        <v>1123.6000000000001</v>
      </c>
      <c r="I18" s="26">
        <v>1123.6000000000001</v>
      </c>
      <c r="J18" s="26">
        <v>1123.6000000000001</v>
      </c>
      <c r="K18" s="26">
        <v>0</v>
      </c>
      <c r="L18" s="26">
        <v>2881.3413698630138</v>
      </c>
      <c r="M18" s="26">
        <v>19208.942465753425</v>
      </c>
      <c r="N18" s="27">
        <v>789487.53534246585</v>
      </c>
      <c r="O18" s="9"/>
      <c r="P18" s="28">
        <v>10908</v>
      </c>
      <c r="Q18" s="28">
        <f t="shared" ref="Q18:Q19" si="13">Q17</f>
        <v>0.03</v>
      </c>
      <c r="R18" s="28">
        <f t="shared" si="12"/>
        <v>11235.24</v>
      </c>
      <c r="S18" s="28"/>
      <c r="T18" s="28">
        <f>(G18*12)*E18</f>
        <v>539328</v>
      </c>
      <c r="U18" s="28">
        <f>(H18*12)*E18</f>
        <v>53932.800000000003</v>
      </c>
      <c r="V18" s="28">
        <f>(I18*12)*E18</f>
        <v>53932.800000000003</v>
      </c>
      <c r="W18" s="28">
        <f>(J18*12)*E18</f>
        <v>53932.800000000003</v>
      </c>
      <c r="X18" s="28">
        <f>(K18*12)*E18</f>
        <v>0</v>
      </c>
      <c r="Y18" s="28">
        <f>L18*E18</f>
        <v>11525.365479452055</v>
      </c>
      <c r="Z18" s="28">
        <f>M18*E18</f>
        <v>76835.769863013702</v>
      </c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10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</row>
    <row r="19" spans="1:132" ht="24.95" customHeight="1" x14ac:dyDescent="0.25">
      <c r="A19" s="21" t="s">
        <v>28</v>
      </c>
      <c r="B19" s="22">
        <v>2</v>
      </c>
      <c r="C19" s="23" t="s">
        <v>32</v>
      </c>
      <c r="D19" s="24" t="s">
        <v>30</v>
      </c>
      <c r="E19" s="25">
        <v>1</v>
      </c>
      <c r="F19" s="26">
        <v>323.32602739726025</v>
      </c>
      <c r="G19" s="26">
        <v>7565</v>
      </c>
      <c r="H19" s="26">
        <v>756.5</v>
      </c>
      <c r="I19" s="26">
        <v>756.5</v>
      </c>
      <c r="J19" s="26">
        <v>756.5</v>
      </c>
      <c r="K19" s="26">
        <v>0</v>
      </c>
      <c r="L19" s="26">
        <v>1939.9561643835614</v>
      </c>
      <c r="M19" s="26">
        <v>10943.342465753423</v>
      </c>
      <c r="N19" s="27">
        <v>130897.29863013698</v>
      </c>
      <c r="O19" s="9"/>
      <c r="P19" s="28">
        <v>7344</v>
      </c>
      <c r="Q19" s="28">
        <f t="shared" si="13"/>
        <v>0.03</v>
      </c>
      <c r="R19" s="28">
        <f t="shared" si="12"/>
        <v>7564.32</v>
      </c>
      <c r="S19" s="28"/>
      <c r="T19" s="28">
        <f>(G19*12)*E19</f>
        <v>90780</v>
      </c>
      <c r="U19" s="28">
        <f>(H19*12)*E19</f>
        <v>9078</v>
      </c>
      <c r="V19" s="28">
        <f>(I19*12)*E19</f>
        <v>9078</v>
      </c>
      <c r="W19" s="28">
        <f>(J19*12)*E19</f>
        <v>9078</v>
      </c>
      <c r="X19" s="28">
        <f>(K19*12)*E19</f>
        <v>0</v>
      </c>
      <c r="Y19" s="28">
        <f>L19*E19</f>
        <v>1939.9561643835614</v>
      </c>
      <c r="Z19" s="28">
        <f>M19*E19</f>
        <v>10943.342465753423</v>
      </c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10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</row>
    <row r="20" spans="1:132" ht="24.95" customHeight="1" x14ac:dyDescent="0.25">
      <c r="A20" s="14"/>
      <c r="B20" s="15"/>
      <c r="C20" s="16" t="s">
        <v>36</v>
      </c>
      <c r="D20" s="30" t="s">
        <v>37</v>
      </c>
      <c r="E20" s="18"/>
      <c r="F20" s="15"/>
      <c r="G20" s="15"/>
      <c r="H20" s="15"/>
      <c r="I20" s="15"/>
      <c r="J20" s="15"/>
      <c r="K20" s="15"/>
      <c r="L20" s="15"/>
      <c r="M20" s="15"/>
      <c r="N20" s="19"/>
      <c r="O20" s="9"/>
      <c r="P20" s="28"/>
      <c r="Q20" s="28"/>
      <c r="R20" s="28"/>
      <c r="S20" s="28"/>
      <c r="T20" s="31">
        <f>SUM(T16:T19)</f>
        <v>1038120</v>
      </c>
      <c r="U20" s="31">
        <f t="shared" ref="U20:Z20" si="14">SUM(U16:U19)</f>
        <v>103812</v>
      </c>
      <c r="V20" s="31">
        <f t="shared" si="14"/>
        <v>103812</v>
      </c>
      <c r="W20" s="31">
        <f t="shared" si="14"/>
        <v>103812</v>
      </c>
      <c r="X20" s="31">
        <f t="shared" si="14"/>
        <v>0</v>
      </c>
      <c r="Y20" s="31">
        <f t="shared" si="14"/>
        <v>22184.482191780822</v>
      </c>
      <c r="Z20" s="31">
        <f t="shared" si="14"/>
        <v>145906.84931506851</v>
      </c>
      <c r="AA20" s="31">
        <f>SUM(T20:Z20)</f>
        <v>1517647.3315068493</v>
      </c>
      <c r="AB20" s="31">
        <f>SUM(N16:N19)</f>
        <v>1517647.3315068493</v>
      </c>
      <c r="AC20" s="28">
        <f>AA20-AB20</f>
        <v>0</v>
      </c>
      <c r="AD20" s="31"/>
      <c r="AE20" s="28">
        <v>1473368.8043835615</v>
      </c>
      <c r="AF20" s="28">
        <f>AB20-AE20</f>
        <v>44278.527123287786</v>
      </c>
      <c r="AG20" s="28"/>
      <c r="AH20" s="28"/>
      <c r="AI20" s="28"/>
      <c r="AJ20" s="28"/>
      <c r="AK20" s="28"/>
      <c r="AL20" s="10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</row>
    <row r="21" spans="1:132" ht="24.95" customHeight="1" x14ac:dyDescent="0.25">
      <c r="A21" s="21" t="s">
        <v>21</v>
      </c>
      <c r="B21" s="22">
        <v>1</v>
      </c>
      <c r="C21" s="23" t="s">
        <v>36</v>
      </c>
      <c r="D21" s="24" t="s">
        <v>38</v>
      </c>
      <c r="E21" s="25">
        <v>1</v>
      </c>
      <c r="F21" s="26">
        <v>672.93698630136987</v>
      </c>
      <c r="G21" s="26">
        <v>15745</v>
      </c>
      <c r="H21" s="26">
        <v>1574.5</v>
      </c>
      <c r="I21" s="26">
        <v>1574.5</v>
      </c>
      <c r="J21" s="26">
        <v>1574.5</v>
      </c>
      <c r="K21" s="26">
        <v>0</v>
      </c>
      <c r="L21" s="26">
        <v>4037.6219178082192</v>
      </c>
      <c r="M21" s="26">
        <v>26917.479452054795</v>
      </c>
      <c r="N21" s="27">
        <v>276577.10136986303</v>
      </c>
      <c r="O21" s="9"/>
      <c r="P21" s="28">
        <v>15286</v>
      </c>
      <c r="Q21" s="28">
        <f>Q19</f>
        <v>0.03</v>
      </c>
      <c r="R21" s="28">
        <f t="shared" ref="R21:R23" si="15">((P21*Q21)+P21)</f>
        <v>15744.58</v>
      </c>
      <c r="S21" s="28"/>
      <c r="T21" s="28">
        <f>(G21*12)*E21</f>
        <v>188940</v>
      </c>
      <c r="U21" s="28">
        <f>(H21*12)*E21</f>
        <v>18894</v>
      </c>
      <c r="V21" s="28">
        <f>(I21*12)*E21</f>
        <v>18894</v>
      </c>
      <c r="W21" s="28">
        <f>(J21*12)*E21</f>
        <v>18894</v>
      </c>
      <c r="X21" s="28">
        <f>(K21*12)*E21</f>
        <v>0</v>
      </c>
      <c r="Y21" s="28">
        <f>L21*E21</f>
        <v>4037.6219178082192</v>
      </c>
      <c r="Z21" s="28">
        <f>M21*E21</f>
        <v>26917.479452054795</v>
      </c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10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</row>
    <row r="22" spans="1:132" ht="24.95" customHeight="1" x14ac:dyDescent="0.25">
      <c r="A22" s="21" t="s">
        <v>21</v>
      </c>
      <c r="B22" s="22">
        <v>1</v>
      </c>
      <c r="C22" s="23" t="s">
        <v>36</v>
      </c>
      <c r="D22" s="24" t="s">
        <v>39</v>
      </c>
      <c r="E22" s="25">
        <v>1</v>
      </c>
      <c r="F22" s="26">
        <v>451.67342465753421</v>
      </c>
      <c r="G22" s="26">
        <v>10568</v>
      </c>
      <c r="H22" s="26">
        <v>1056.8</v>
      </c>
      <c r="I22" s="26">
        <v>1056.8</v>
      </c>
      <c r="J22" s="26">
        <v>1056.8</v>
      </c>
      <c r="K22" s="26">
        <v>0</v>
      </c>
      <c r="L22" s="26">
        <v>2710.0405479452052</v>
      </c>
      <c r="M22" s="26">
        <v>18066.936986301367</v>
      </c>
      <c r="N22" s="27">
        <v>185637.77753424656</v>
      </c>
      <c r="O22" s="9"/>
      <c r="P22" s="28">
        <v>10260</v>
      </c>
      <c r="Q22" s="28">
        <f>Q21</f>
        <v>0.03</v>
      </c>
      <c r="R22" s="28">
        <f t="shared" si="15"/>
        <v>10567.8</v>
      </c>
      <c r="S22" s="28"/>
      <c r="T22" s="28">
        <f>(G22*12)*E22</f>
        <v>126816</v>
      </c>
      <c r="U22" s="28">
        <f>(H22*12)*E22</f>
        <v>12681.599999999999</v>
      </c>
      <c r="V22" s="28">
        <f>(I22*12)*E22</f>
        <v>12681.599999999999</v>
      </c>
      <c r="W22" s="28">
        <f>(J22*12)*E22</f>
        <v>12681.599999999999</v>
      </c>
      <c r="X22" s="28">
        <f>(K22*12)*E22</f>
        <v>0</v>
      </c>
      <c r="Y22" s="28">
        <f>L22*E22</f>
        <v>2710.0405479452052</v>
      </c>
      <c r="Z22" s="28">
        <f>M22*E22</f>
        <v>18066.936986301367</v>
      </c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10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</row>
    <row r="23" spans="1:132" ht="24.95" customHeight="1" x14ac:dyDescent="0.25">
      <c r="A23" s="21" t="s">
        <v>28</v>
      </c>
      <c r="B23" s="22">
        <v>2</v>
      </c>
      <c r="C23" s="23" t="s">
        <v>36</v>
      </c>
      <c r="D23" s="24" t="s">
        <v>40</v>
      </c>
      <c r="E23" s="25">
        <v>1</v>
      </c>
      <c r="F23" s="26">
        <v>411.75452054794516</v>
      </c>
      <c r="G23" s="26">
        <v>9634</v>
      </c>
      <c r="H23" s="26">
        <v>963.40000000000009</v>
      </c>
      <c r="I23" s="26">
        <v>963.40000000000009</v>
      </c>
      <c r="J23" s="26">
        <v>963.40000000000009</v>
      </c>
      <c r="K23" s="26">
        <v>0</v>
      </c>
      <c r="L23" s="26">
        <v>2470.5271232876707</v>
      </c>
      <c r="M23" s="26">
        <v>13936.306849315068</v>
      </c>
      <c r="N23" s="27">
        <v>166697.23397260273</v>
      </c>
      <c r="O23" s="9"/>
      <c r="P23" s="28">
        <v>9353</v>
      </c>
      <c r="Q23" s="28">
        <f>Q22</f>
        <v>0.03</v>
      </c>
      <c r="R23" s="28">
        <f t="shared" si="15"/>
        <v>9633.59</v>
      </c>
      <c r="S23" s="28"/>
      <c r="T23" s="28">
        <f>(G23*12)*E23</f>
        <v>115608</v>
      </c>
      <c r="U23" s="28">
        <f>(H23*12)*E23</f>
        <v>11560.800000000001</v>
      </c>
      <c r="V23" s="28">
        <f>(I23*12)*E23</f>
        <v>11560.800000000001</v>
      </c>
      <c r="W23" s="28">
        <f>(J23*12)*E23</f>
        <v>11560.800000000001</v>
      </c>
      <c r="X23" s="28">
        <f>(K23*12)*E23</f>
        <v>0</v>
      </c>
      <c r="Y23" s="28">
        <f>L23*E23</f>
        <v>2470.5271232876707</v>
      </c>
      <c r="Z23" s="28">
        <f>M23*E23</f>
        <v>13936.306849315068</v>
      </c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10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</row>
    <row r="24" spans="1:132" ht="24.95" customHeight="1" x14ac:dyDescent="0.25">
      <c r="A24" s="14"/>
      <c r="B24" s="15"/>
      <c r="C24" s="16" t="s">
        <v>41</v>
      </c>
      <c r="D24" s="30" t="s">
        <v>42</v>
      </c>
      <c r="E24" s="18"/>
      <c r="F24" s="15"/>
      <c r="G24" s="15"/>
      <c r="H24" s="15"/>
      <c r="I24" s="15"/>
      <c r="J24" s="15"/>
      <c r="K24" s="15"/>
      <c r="L24" s="15"/>
      <c r="M24" s="15"/>
      <c r="N24" s="19"/>
      <c r="O24" s="9"/>
      <c r="P24" s="28"/>
      <c r="Q24" s="28"/>
      <c r="R24" s="28"/>
      <c r="S24" s="28"/>
      <c r="T24" s="31">
        <f>SUM(T21:T23)</f>
        <v>431364</v>
      </c>
      <c r="U24" s="31">
        <f t="shared" ref="U24:Z24" si="16">SUM(U21:U23)</f>
        <v>43136.4</v>
      </c>
      <c r="V24" s="31">
        <f t="shared" si="16"/>
        <v>43136.4</v>
      </c>
      <c r="W24" s="31">
        <f t="shared" si="16"/>
        <v>43136.4</v>
      </c>
      <c r="X24" s="31">
        <f t="shared" si="16"/>
        <v>0</v>
      </c>
      <c r="Y24" s="31">
        <f t="shared" si="16"/>
        <v>9218.189589041096</v>
      </c>
      <c r="Z24" s="31">
        <f t="shared" si="16"/>
        <v>58920.723287671222</v>
      </c>
      <c r="AA24" s="31">
        <f>SUM(T24:Z24)</f>
        <v>628912.11287671234</v>
      </c>
      <c r="AB24" s="31">
        <f>SUM(N21:N23)</f>
        <v>628912.11287671234</v>
      </c>
      <c r="AC24" s="28">
        <f>AA24-AB24</f>
        <v>0</v>
      </c>
      <c r="AD24" s="28"/>
      <c r="AE24" s="28">
        <v>610576.82301369857</v>
      </c>
      <c r="AF24" s="28">
        <f>AB24-AE24</f>
        <v>18335.289863013779</v>
      </c>
      <c r="AG24" s="28"/>
      <c r="AH24" s="28"/>
      <c r="AI24" s="28"/>
      <c r="AJ24" s="28"/>
      <c r="AK24" s="28"/>
      <c r="AL24" s="10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</row>
    <row r="25" spans="1:132" ht="24.95" customHeight="1" x14ac:dyDescent="0.25">
      <c r="A25" s="21" t="s">
        <v>21</v>
      </c>
      <c r="B25" s="22">
        <v>1</v>
      </c>
      <c r="C25" s="23" t="s">
        <v>41</v>
      </c>
      <c r="D25" s="24" t="s">
        <v>43</v>
      </c>
      <c r="E25" s="25">
        <v>1</v>
      </c>
      <c r="F25" s="26">
        <v>2790.9041095890411</v>
      </c>
      <c r="G25" s="26">
        <v>65300</v>
      </c>
      <c r="H25" s="26">
        <v>6530</v>
      </c>
      <c r="I25" s="26">
        <v>6530</v>
      </c>
      <c r="J25" s="26">
        <v>6530</v>
      </c>
      <c r="K25" s="26">
        <v>7071.3369999999995</v>
      </c>
      <c r="L25" s="26">
        <v>16745.424657534244</v>
      </c>
      <c r="M25" s="26">
        <v>111636.16438356164</v>
      </c>
      <c r="N25" s="27">
        <v>1231917.6330410959</v>
      </c>
      <c r="O25" s="9"/>
      <c r="P25" s="28">
        <v>65300</v>
      </c>
      <c r="Q25" s="28">
        <v>0</v>
      </c>
      <c r="R25" s="28">
        <f t="shared" ref="R25:R28" si="17">((P25*Q25)+P25)</f>
        <v>65300</v>
      </c>
      <c r="S25" s="28"/>
      <c r="T25" s="28">
        <f>(G25*12)*E25</f>
        <v>783600</v>
      </c>
      <c r="U25" s="28">
        <f>(H25*12)*E25</f>
        <v>78360</v>
      </c>
      <c r="V25" s="28">
        <f>(I25*12)*E25</f>
        <v>78360</v>
      </c>
      <c r="W25" s="28">
        <f>(J25*12)*E25</f>
        <v>78360</v>
      </c>
      <c r="X25" s="28">
        <f>(K25*12)*E25</f>
        <v>84856.043999999994</v>
      </c>
      <c r="Y25" s="28">
        <f>L25*E25</f>
        <v>16745.424657534244</v>
      </c>
      <c r="Z25" s="28">
        <f>M25*E25</f>
        <v>111636.16438356164</v>
      </c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10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</row>
    <row r="26" spans="1:132" ht="24.95" customHeight="1" x14ac:dyDescent="0.25">
      <c r="A26" s="21" t="s">
        <v>21</v>
      </c>
      <c r="B26" s="22">
        <v>1</v>
      </c>
      <c r="C26" s="23" t="s">
        <v>41</v>
      </c>
      <c r="D26" s="24" t="s">
        <v>44</v>
      </c>
      <c r="E26" s="25">
        <v>2</v>
      </c>
      <c r="F26" s="26">
        <v>2286.5753424657532</v>
      </c>
      <c r="G26" s="26">
        <v>53500</v>
      </c>
      <c r="H26" s="26">
        <v>5350</v>
      </c>
      <c r="I26" s="26">
        <v>5350</v>
      </c>
      <c r="J26" s="26">
        <v>5350</v>
      </c>
      <c r="K26" s="26">
        <v>5793.5150000000003</v>
      </c>
      <c r="L26" s="26">
        <v>0</v>
      </c>
      <c r="M26" s="26">
        <v>91463.013698630122</v>
      </c>
      <c r="N26" s="27">
        <v>1991170.3873972602</v>
      </c>
      <c r="O26" s="33"/>
      <c r="P26" s="28">
        <v>53500</v>
      </c>
      <c r="Q26" s="28">
        <v>0</v>
      </c>
      <c r="R26" s="28">
        <f t="shared" si="17"/>
        <v>53500</v>
      </c>
      <c r="S26" s="28"/>
      <c r="T26" s="28">
        <f>(G26*12)*E26</f>
        <v>1284000</v>
      </c>
      <c r="U26" s="28">
        <f>(H26*12)*E26</f>
        <v>128400</v>
      </c>
      <c r="V26" s="28">
        <f>(I26*12)*E26</f>
        <v>128400</v>
      </c>
      <c r="W26" s="28">
        <f>(J26*12)*E26</f>
        <v>128400</v>
      </c>
      <c r="X26" s="28">
        <f>(K26*12)*E26</f>
        <v>139044.36000000002</v>
      </c>
      <c r="Y26" s="28">
        <f>L26*E26</f>
        <v>0</v>
      </c>
      <c r="Z26" s="28">
        <f>M26*E26</f>
        <v>182926.02739726024</v>
      </c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10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</row>
    <row r="27" spans="1:132" ht="24.95" customHeight="1" x14ac:dyDescent="0.25">
      <c r="A27" s="21" t="s">
        <v>21</v>
      </c>
      <c r="B27" s="22">
        <v>1</v>
      </c>
      <c r="C27" s="23" t="s">
        <v>41</v>
      </c>
      <c r="D27" s="24" t="s">
        <v>45</v>
      </c>
      <c r="E27" s="25">
        <v>12</v>
      </c>
      <c r="F27" s="26">
        <v>2068.6027397260273</v>
      </c>
      <c r="G27" s="26">
        <v>48400</v>
      </c>
      <c r="H27" s="26">
        <v>4840</v>
      </c>
      <c r="I27" s="26">
        <v>4840</v>
      </c>
      <c r="J27" s="26">
        <v>4840</v>
      </c>
      <c r="K27" s="26">
        <v>5241.2359999999999</v>
      </c>
      <c r="L27" s="26">
        <v>0</v>
      </c>
      <c r="M27" s="26">
        <v>82744.109589041094</v>
      </c>
      <c r="N27" s="27">
        <v>10808147.299068494</v>
      </c>
      <c r="O27" s="33"/>
      <c r="P27" s="28">
        <v>48400</v>
      </c>
      <c r="Q27" s="28">
        <v>0</v>
      </c>
      <c r="R27" s="28">
        <f t="shared" si="17"/>
        <v>48400</v>
      </c>
      <c r="S27" s="28"/>
      <c r="T27" s="28">
        <f>(G27*12)*E27</f>
        <v>6969600</v>
      </c>
      <c r="U27" s="28">
        <f>(H27*12)*E27</f>
        <v>696960</v>
      </c>
      <c r="V27" s="28">
        <f>(I27*12)*E27</f>
        <v>696960</v>
      </c>
      <c r="W27" s="28">
        <f>(J27*12)*E27</f>
        <v>696960</v>
      </c>
      <c r="X27" s="28">
        <f>(K27*12)*E27</f>
        <v>754737.98399999994</v>
      </c>
      <c r="Y27" s="28">
        <f>L27*E27</f>
        <v>0</v>
      </c>
      <c r="Z27" s="28">
        <f>M27*E27</f>
        <v>992929.31506849313</v>
      </c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10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</row>
    <row r="28" spans="1:132" ht="24.95" customHeight="1" x14ac:dyDescent="0.25">
      <c r="A28" s="21" t="s">
        <v>28</v>
      </c>
      <c r="B28" s="22">
        <v>2</v>
      </c>
      <c r="C28" s="23" t="s">
        <v>41</v>
      </c>
      <c r="D28" s="24" t="s">
        <v>46</v>
      </c>
      <c r="E28" s="25">
        <v>3</v>
      </c>
      <c r="F28" s="26">
        <v>438.16767123287673</v>
      </c>
      <c r="G28" s="26">
        <v>10252</v>
      </c>
      <c r="H28" s="26">
        <v>1025.2</v>
      </c>
      <c r="I28" s="26">
        <v>1025.2</v>
      </c>
      <c r="J28" s="26">
        <v>1025.2</v>
      </c>
      <c r="K28" s="26">
        <v>0</v>
      </c>
      <c r="L28" s="26">
        <v>2629.0060273972604</v>
      </c>
      <c r="M28" s="26">
        <v>14830.290410958907</v>
      </c>
      <c r="N28" s="27">
        <v>532171.48931506858</v>
      </c>
      <c r="O28" s="9"/>
      <c r="P28" s="28">
        <v>9953</v>
      </c>
      <c r="Q28" s="28">
        <v>0.03</v>
      </c>
      <c r="R28" s="28">
        <f t="shared" si="17"/>
        <v>10251.59</v>
      </c>
      <c r="S28" s="28"/>
      <c r="T28" s="28">
        <f>(G28*12)*E28</f>
        <v>369072</v>
      </c>
      <c r="U28" s="28">
        <f>(H28*12)*E28</f>
        <v>36907.200000000004</v>
      </c>
      <c r="V28" s="28">
        <f>(I28*12)*E28</f>
        <v>36907.200000000004</v>
      </c>
      <c r="W28" s="28">
        <f>(J28*12)*E28</f>
        <v>36907.200000000004</v>
      </c>
      <c r="X28" s="28">
        <f>(K28*12)*E28</f>
        <v>0</v>
      </c>
      <c r="Y28" s="28">
        <f>L28*E28</f>
        <v>7887.0180821917811</v>
      </c>
      <c r="Z28" s="28">
        <f>M28*E28</f>
        <v>44490.871232876721</v>
      </c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10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</row>
    <row r="29" spans="1:132" ht="24.95" customHeight="1" x14ac:dyDescent="0.25">
      <c r="A29" s="14"/>
      <c r="B29" s="15"/>
      <c r="C29" s="16" t="s">
        <v>47</v>
      </c>
      <c r="D29" s="30" t="s">
        <v>48</v>
      </c>
      <c r="E29" s="18"/>
      <c r="F29" s="15"/>
      <c r="G29" s="15"/>
      <c r="H29" s="15"/>
      <c r="I29" s="15"/>
      <c r="J29" s="15"/>
      <c r="K29" s="15"/>
      <c r="L29" s="15"/>
      <c r="M29" s="15"/>
      <c r="N29" s="19"/>
      <c r="O29" s="9"/>
      <c r="P29" s="28"/>
      <c r="Q29" s="28"/>
      <c r="R29" s="28"/>
      <c r="S29" s="28"/>
      <c r="T29" s="31">
        <f>SUM(T25:T28)</f>
        <v>9406272</v>
      </c>
      <c r="U29" s="31">
        <f t="shared" ref="U29:Z29" si="18">SUM(U25:U28)</f>
        <v>940627.2</v>
      </c>
      <c r="V29" s="31">
        <f t="shared" si="18"/>
        <v>940627.2</v>
      </c>
      <c r="W29" s="31">
        <f t="shared" si="18"/>
        <v>940627.2</v>
      </c>
      <c r="X29" s="31">
        <f t="shared" si="18"/>
        <v>978638.38799999992</v>
      </c>
      <c r="Y29" s="31">
        <f t="shared" si="18"/>
        <v>24632.442739726026</v>
      </c>
      <c r="Z29" s="31">
        <f t="shared" si="18"/>
        <v>1331982.3780821918</v>
      </c>
      <c r="AA29" s="31">
        <f>SUM(T29:Z29)</f>
        <v>14563406.808821915</v>
      </c>
      <c r="AB29" s="31">
        <f>SUM(N25:N28)</f>
        <v>14563406.808821918</v>
      </c>
      <c r="AC29" s="28">
        <f>AA29-AB29</f>
        <v>0</v>
      </c>
      <c r="AD29" s="31"/>
      <c r="AE29" s="28">
        <v>14375669.110191779</v>
      </c>
      <c r="AF29" s="28">
        <f>AB29-AE29</f>
        <v>187737.69863013923</v>
      </c>
      <c r="AG29" s="28"/>
      <c r="AH29" s="28"/>
      <c r="AI29" s="28"/>
      <c r="AJ29" s="28"/>
      <c r="AK29" s="28"/>
      <c r="AL29" s="10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</row>
    <row r="30" spans="1:132" ht="24.95" customHeight="1" x14ac:dyDescent="0.25">
      <c r="A30" s="21" t="s">
        <v>21</v>
      </c>
      <c r="B30" s="22">
        <v>1</v>
      </c>
      <c r="C30" s="23" t="s">
        <v>47</v>
      </c>
      <c r="D30" s="24" t="s">
        <v>49</v>
      </c>
      <c r="E30" s="25">
        <v>1</v>
      </c>
      <c r="F30" s="26">
        <v>783.59013698630145</v>
      </c>
      <c r="G30" s="26">
        <v>18334</v>
      </c>
      <c r="H30" s="26">
        <v>1833.4</v>
      </c>
      <c r="I30" s="26">
        <v>1833.4</v>
      </c>
      <c r="J30" s="26">
        <v>1833.4</v>
      </c>
      <c r="K30" s="26">
        <v>0</v>
      </c>
      <c r="L30" s="26">
        <v>4701.540821917808</v>
      </c>
      <c r="M30" s="26">
        <v>31343.605479452057</v>
      </c>
      <c r="N30" s="27">
        <v>322055.5463013699</v>
      </c>
      <c r="O30" s="9"/>
      <c r="P30" s="28">
        <v>17800</v>
      </c>
      <c r="Q30" s="28">
        <f>Q23</f>
        <v>0.03</v>
      </c>
      <c r="R30" s="28">
        <f t="shared" ref="R30:R37" si="19">((P30*Q30)+P30)</f>
        <v>18334</v>
      </c>
      <c r="S30" s="28"/>
      <c r="T30" s="28">
        <f t="shared" ref="T30:T37" si="20">(G30*12)*E30</f>
        <v>220008</v>
      </c>
      <c r="U30" s="28">
        <f t="shared" ref="U30:U37" si="21">(H30*12)*E30</f>
        <v>22000.800000000003</v>
      </c>
      <c r="V30" s="28">
        <f t="shared" ref="V30:V37" si="22">(I30*12)*E30</f>
        <v>22000.800000000003</v>
      </c>
      <c r="W30" s="28">
        <f t="shared" ref="W30:W37" si="23">(J30*12)*E30</f>
        <v>22000.800000000003</v>
      </c>
      <c r="X30" s="28">
        <f t="shared" ref="X30:X37" si="24">(K30*12)*E30</f>
        <v>0</v>
      </c>
      <c r="Y30" s="28">
        <f t="shared" ref="Y30:Y37" si="25">L30*E30</f>
        <v>4701.540821917808</v>
      </c>
      <c r="Z30" s="28">
        <f t="shared" ref="Z30:Z37" si="26">M30*E30</f>
        <v>31343.605479452057</v>
      </c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10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</row>
    <row r="31" spans="1:132" ht="24.95" customHeight="1" x14ac:dyDescent="0.25">
      <c r="A31" s="21" t="s">
        <v>21</v>
      </c>
      <c r="B31" s="22">
        <v>1</v>
      </c>
      <c r="C31" s="23" t="s">
        <v>47</v>
      </c>
      <c r="D31" s="24" t="s">
        <v>50</v>
      </c>
      <c r="E31" s="25">
        <v>1</v>
      </c>
      <c r="F31" s="26">
        <v>584.80767123287671</v>
      </c>
      <c r="G31" s="26">
        <v>13683</v>
      </c>
      <c r="H31" s="26">
        <v>1368.3000000000002</v>
      </c>
      <c r="I31" s="26">
        <v>1368.3000000000002</v>
      </c>
      <c r="J31" s="26">
        <v>1368.3000000000002</v>
      </c>
      <c r="K31" s="26">
        <v>0</v>
      </c>
      <c r="L31" s="26">
        <v>3508.8460273972601</v>
      </c>
      <c r="M31" s="26">
        <v>23392.306849315068</v>
      </c>
      <c r="N31" s="27">
        <v>240355.95287671231</v>
      </c>
      <c r="O31" s="9"/>
      <c r="P31" s="28">
        <v>13284</v>
      </c>
      <c r="Q31" s="28">
        <f>Q30</f>
        <v>0.03</v>
      </c>
      <c r="R31" s="28">
        <f t="shared" si="19"/>
        <v>13682.52</v>
      </c>
      <c r="S31" s="28"/>
      <c r="T31" s="28">
        <f t="shared" si="20"/>
        <v>164196</v>
      </c>
      <c r="U31" s="28">
        <f t="shared" si="21"/>
        <v>16419.600000000002</v>
      </c>
      <c r="V31" s="28">
        <f t="shared" si="22"/>
        <v>16419.600000000002</v>
      </c>
      <c r="W31" s="28">
        <f t="shared" si="23"/>
        <v>16419.600000000002</v>
      </c>
      <c r="X31" s="28">
        <f t="shared" si="24"/>
        <v>0</v>
      </c>
      <c r="Y31" s="28">
        <f t="shared" si="25"/>
        <v>3508.8460273972601</v>
      </c>
      <c r="Z31" s="28">
        <f t="shared" si="26"/>
        <v>23392.306849315068</v>
      </c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10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</row>
    <row r="32" spans="1:132" ht="24.95" customHeight="1" x14ac:dyDescent="0.25">
      <c r="A32" s="21" t="s">
        <v>21</v>
      </c>
      <c r="B32" s="22">
        <v>1</v>
      </c>
      <c r="C32" s="23" t="s">
        <v>47</v>
      </c>
      <c r="D32" s="24" t="s">
        <v>51</v>
      </c>
      <c r="E32" s="25">
        <v>1</v>
      </c>
      <c r="F32" s="26">
        <v>770.21260273972598</v>
      </c>
      <c r="G32" s="26">
        <v>18021</v>
      </c>
      <c r="H32" s="26">
        <v>1802.1000000000001</v>
      </c>
      <c r="I32" s="26">
        <v>1802.1000000000001</v>
      </c>
      <c r="J32" s="26">
        <v>1802.1000000000001</v>
      </c>
      <c r="K32" s="26">
        <v>0</v>
      </c>
      <c r="L32" s="26">
        <v>4621.2756164383563</v>
      </c>
      <c r="M32" s="26">
        <v>30808.504109589041</v>
      </c>
      <c r="N32" s="27">
        <v>316557.37972602737</v>
      </c>
      <c r="O32" s="9"/>
      <c r="P32" s="28">
        <v>17496</v>
      </c>
      <c r="Q32" s="28">
        <f t="shared" ref="Q32:Q37" si="27">Q31</f>
        <v>0.03</v>
      </c>
      <c r="R32" s="28">
        <f t="shared" si="19"/>
        <v>18020.88</v>
      </c>
      <c r="S32" s="28"/>
      <c r="T32" s="28">
        <f t="shared" si="20"/>
        <v>216252</v>
      </c>
      <c r="U32" s="28">
        <f t="shared" si="21"/>
        <v>21625.200000000001</v>
      </c>
      <c r="V32" s="28">
        <f t="shared" si="22"/>
        <v>21625.200000000001</v>
      </c>
      <c r="W32" s="28">
        <f t="shared" si="23"/>
        <v>21625.200000000001</v>
      </c>
      <c r="X32" s="28">
        <f t="shared" si="24"/>
        <v>0</v>
      </c>
      <c r="Y32" s="28">
        <f t="shared" si="25"/>
        <v>4621.2756164383563</v>
      </c>
      <c r="Z32" s="28">
        <f t="shared" si="26"/>
        <v>30808.504109589041</v>
      </c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10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</row>
    <row r="33" spans="1:132" ht="24.95" customHeight="1" x14ac:dyDescent="0.25">
      <c r="A33" s="21" t="s">
        <v>21</v>
      </c>
      <c r="B33" s="22">
        <v>1</v>
      </c>
      <c r="C33" s="23" t="s">
        <v>47</v>
      </c>
      <c r="D33" s="24" t="s">
        <v>52</v>
      </c>
      <c r="E33" s="25">
        <v>1</v>
      </c>
      <c r="F33" s="26">
        <v>491.16493150684937</v>
      </c>
      <c r="G33" s="26">
        <v>11492</v>
      </c>
      <c r="H33" s="26">
        <v>1149.2</v>
      </c>
      <c r="I33" s="26">
        <v>1149.2</v>
      </c>
      <c r="J33" s="26">
        <v>1149.2</v>
      </c>
      <c r="K33" s="26">
        <v>0</v>
      </c>
      <c r="L33" s="26">
        <v>2946.9895890410962</v>
      </c>
      <c r="M33" s="26">
        <v>19646.597260273975</v>
      </c>
      <c r="N33" s="27">
        <v>201868.78684931507</v>
      </c>
      <c r="O33" s="9"/>
      <c r="P33" s="28">
        <v>11157</v>
      </c>
      <c r="Q33" s="28">
        <f t="shared" si="27"/>
        <v>0.03</v>
      </c>
      <c r="R33" s="28">
        <f t="shared" si="19"/>
        <v>11491.71</v>
      </c>
      <c r="S33" s="28"/>
      <c r="T33" s="28">
        <f t="shared" si="20"/>
        <v>137904</v>
      </c>
      <c r="U33" s="28">
        <f t="shared" si="21"/>
        <v>13790.400000000001</v>
      </c>
      <c r="V33" s="28">
        <f t="shared" si="22"/>
        <v>13790.400000000001</v>
      </c>
      <c r="W33" s="28">
        <f t="shared" si="23"/>
        <v>13790.400000000001</v>
      </c>
      <c r="X33" s="28">
        <f t="shared" si="24"/>
        <v>0</v>
      </c>
      <c r="Y33" s="28">
        <f t="shared" si="25"/>
        <v>2946.9895890410962</v>
      </c>
      <c r="Z33" s="28">
        <f t="shared" si="26"/>
        <v>19646.597260273975</v>
      </c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10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</row>
    <row r="34" spans="1:132" ht="24.95" customHeight="1" x14ac:dyDescent="0.25">
      <c r="A34" s="21" t="s">
        <v>28</v>
      </c>
      <c r="B34" s="22">
        <v>2</v>
      </c>
      <c r="C34" s="23" t="s">
        <v>47</v>
      </c>
      <c r="D34" s="24" t="s">
        <v>53</v>
      </c>
      <c r="E34" s="25">
        <v>1</v>
      </c>
      <c r="F34" s="26">
        <v>343.07178082191786</v>
      </c>
      <c r="G34" s="26">
        <v>8027</v>
      </c>
      <c r="H34" s="26">
        <v>802.7</v>
      </c>
      <c r="I34" s="26">
        <v>802.7</v>
      </c>
      <c r="J34" s="26">
        <v>802.7</v>
      </c>
      <c r="K34" s="26">
        <v>0</v>
      </c>
      <c r="L34" s="26">
        <v>2058.4306849315071</v>
      </c>
      <c r="M34" s="26">
        <v>11611.660273972604</v>
      </c>
      <c r="N34" s="27">
        <v>138891.29095890414</v>
      </c>
      <c r="O34" s="9"/>
      <c r="P34" s="28">
        <v>7793</v>
      </c>
      <c r="Q34" s="28">
        <f t="shared" si="27"/>
        <v>0.03</v>
      </c>
      <c r="R34" s="28">
        <f t="shared" si="19"/>
        <v>8026.79</v>
      </c>
      <c r="S34" s="28"/>
      <c r="T34" s="28">
        <f t="shared" si="20"/>
        <v>96324</v>
      </c>
      <c r="U34" s="28">
        <f t="shared" si="21"/>
        <v>9632.4000000000015</v>
      </c>
      <c r="V34" s="28">
        <f t="shared" si="22"/>
        <v>9632.4000000000015</v>
      </c>
      <c r="W34" s="28">
        <f t="shared" si="23"/>
        <v>9632.4000000000015</v>
      </c>
      <c r="X34" s="28">
        <f t="shared" si="24"/>
        <v>0</v>
      </c>
      <c r="Y34" s="28">
        <f t="shared" si="25"/>
        <v>2058.4306849315071</v>
      </c>
      <c r="Z34" s="28">
        <f t="shared" si="26"/>
        <v>11611.660273972604</v>
      </c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10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</row>
    <row r="35" spans="1:132" ht="24.95" customHeight="1" x14ac:dyDescent="0.25">
      <c r="A35" s="21" t="s">
        <v>28</v>
      </c>
      <c r="B35" s="22">
        <v>2</v>
      </c>
      <c r="C35" s="23" t="s">
        <v>47</v>
      </c>
      <c r="D35" s="24" t="s">
        <v>54</v>
      </c>
      <c r="E35" s="25">
        <v>1</v>
      </c>
      <c r="F35" s="26">
        <v>369.65589041095888</v>
      </c>
      <c r="G35" s="26">
        <v>8649</v>
      </c>
      <c r="H35" s="26">
        <v>864.90000000000009</v>
      </c>
      <c r="I35" s="26">
        <v>864.90000000000009</v>
      </c>
      <c r="J35" s="26">
        <v>864.90000000000009</v>
      </c>
      <c r="K35" s="26">
        <v>0</v>
      </c>
      <c r="L35" s="26">
        <v>2217.9353424657529</v>
      </c>
      <c r="M35" s="26">
        <v>12511.430136986301</v>
      </c>
      <c r="N35" s="27">
        <v>149653.76547945206</v>
      </c>
      <c r="O35" s="9"/>
      <c r="P35" s="28">
        <v>8397</v>
      </c>
      <c r="Q35" s="28">
        <f t="shared" si="27"/>
        <v>0.03</v>
      </c>
      <c r="R35" s="28">
        <f t="shared" si="19"/>
        <v>8648.91</v>
      </c>
      <c r="S35" s="28"/>
      <c r="T35" s="28">
        <f t="shared" si="20"/>
        <v>103788</v>
      </c>
      <c r="U35" s="28">
        <f t="shared" si="21"/>
        <v>10378.800000000001</v>
      </c>
      <c r="V35" s="28">
        <f t="shared" si="22"/>
        <v>10378.800000000001</v>
      </c>
      <c r="W35" s="28">
        <f t="shared" si="23"/>
        <v>10378.800000000001</v>
      </c>
      <c r="X35" s="28">
        <f t="shared" si="24"/>
        <v>0</v>
      </c>
      <c r="Y35" s="28">
        <f t="shared" si="25"/>
        <v>2217.9353424657529</v>
      </c>
      <c r="Z35" s="28">
        <f t="shared" si="26"/>
        <v>12511.430136986301</v>
      </c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10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</row>
    <row r="36" spans="1:132" ht="24.95" customHeight="1" x14ac:dyDescent="0.25">
      <c r="A36" s="21" t="s">
        <v>28</v>
      </c>
      <c r="B36" s="22">
        <v>2</v>
      </c>
      <c r="C36" s="23" t="s">
        <v>47</v>
      </c>
      <c r="D36" s="24" t="s">
        <v>55</v>
      </c>
      <c r="E36" s="25">
        <v>4</v>
      </c>
      <c r="F36" s="26">
        <v>491.16493150684937</v>
      </c>
      <c r="G36" s="26">
        <v>11492</v>
      </c>
      <c r="H36" s="26">
        <v>1149.2</v>
      </c>
      <c r="I36" s="26">
        <v>1149.2</v>
      </c>
      <c r="J36" s="26">
        <v>1149.2</v>
      </c>
      <c r="K36" s="26">
        <v>0</v>
      </c>
      <c r="L36" s="26">
        <v>2946.9895890410962</v>
      </c>
      <c r="M36" s="26">
        <v>16624.043835616441</v>
      </c>
      <c r="N36" s="27">
        <v>795384.93369863019</v>
      </c>
      <c r="O36" s="9"/>
      <c r="P36" s="28">
        <v>11157</v>
      </c>
      <c r="Q36" s="28">
        <f>Q34</f>
        <v>0.03</v>
      </c>
      <c r="R36" s="28">
        <f t="shared" si="19"/>
        <v>11491.71</v>
      </c>
      <c r="S36" s="28"/>
      <c r="T36" s="28">
        <f t="shared" si="20"/>
        <v>551616</v>
      </c>
      <c r="U36" s="28">
        <f t="shared" si="21"/>
        <v>55161.600000000006</v>
      </c>
      <c r="V36" s="28">
        <f t="shared" si="22"/>
        <v>55161.600000000006</v>
      </c>
      <c r="W36" s="28">
        <f t="shared" si="23"/>
        <v>55161.600000000006</v>
      </c>
      <c r="X36" s="28">
        <f t="shared" si="24"/>
        <v>0</v>
      </c>
      <c r="Y36" s="28">
        <f t="shared" si="25"/>
        <v>11787.958356164385</v>
      </c>
      <c r="Z36" s="28">
        <f t="shared" si="26"/>
        <v>66496.175342465765</v>
      </c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10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</row>
    <row r="37" spans="1:132" ht="24.95" customHeight="1" x14ac:dyDescent="0.25">
      <c r="A37" s="21" t="s">
        <v>28</v>
      </c>
      <c r="B37" s="22">
        <v>2</v>
      </c>
      <c r="C37" s="23" t="s">
        <v>47</v>
      </c>
      <c r="D37" s="24" t="s">
        <v>56</v>
      </c>
      <c r="E37" s="25">
        <v>1</v>
      </c>
      <c r="F37" s="26">
        <v>336.19068493150684</v>
      </c>
      <c r="G37" s="26">
        <v>7866</v>
      </c>
      <c r="H37" s="26">
        <v>786.6</v>
      </c>
      <c r="I37" s="26">
        <v>786.6</v>
      </c>
      <c r="J37" s="26">
        <v>786.6</v>
      </c>
      <c r="K37" s="26">
        <v>0</v>
      </c>
      <c r="L37" s="26">
        <v>2017.1441095890409</v>
      </c>
      <c r="M37" s="26">
        <v>11378.761643835616</v>
      </c>
      <c r="N37" s="27">
        <v>136105.50575342466</v>
      </c>
      <c r="O37" s="9"/>
      <c r="P37" s="28">
        <v>7636</v>
      </c>
      <c r="Q37" s="28">
        <f t="shared" si="27"/>
        <v>0.03</v>
      </c>
      <c r="R37" s="28">
        <f t="shared" si="19"/>
        <v>7865.08</v>
      </c>
      <c r="S37" s="28"/>
      <c r="T37" s="28">
        <f t="shared" si="20"/>
        <v>94392</v>
      </c>
      <c r="U37" s="28">
        <f t="shared" si="21"/>
        <v>9439.2000000000007</v>
      </c>
      <c r="V37" s="28">
        <f t="shared" si="22"/>
        <v>9439.2000000000007</v>
      </c>
      <c r="W37" s="28">
        <f t="shared" si="23"/>
        <v>9439.2000000000007</v>
      </c>
      <c r="X37" s="28">
        <f t="shared" si="24"/>
        <v>0</v>
      </c>
      <c r="Y37" s="28">
        <f t="shared" si="25"/>
        <v>2017.1441095890409</v>
      </c>
      <c r="Z37" s="28">
        <f t="shared" si="26"/>
        <v>11378.761643835616</v>
      </c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10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</row>
    <row r="38" spans="1:132" ht="24.95" customHeight="1" x14ac:dyDescent="0.25">
      <c r="A38" s="14"/>
      <c r="B38" s="15"/>
      <c r="C38" s="16" t="s">
        <v>57</v>
      </c>
      <c r="D38" s="30" t="s">
        <v>58</v>
      </c>
      <c r="E38" s="18"/>
      <c r="F38" s="15"/>
      <c r="G38" s="15"/>
      <c r="H38" s="15"/>
      <c r="I38" s="15"/>
      <c r="J38" s="15"/>
      <c r="K38" s="15"/>
      <c r="L38" s="15"/>
      <c r="M38" s="15"/>
      <c r="N38" s="19"/>
      <c r="O38" s="9"/>
      <c r="P38" s="28"/>
      <c r="Q38" s="28"/>
      <c r="R38" s="28"/>
      <c r="S38" s="28"/>
      <c r="T38" s="31">
        <f t="shared" ref="T38:Z38" si="28">SUM(T30:T37)</f>
        <v>1584480</v>
      </c>
      <c r="U38" s="31">
        <f t="shared" si="28"/>
        <v>158448</v>
      </c>
      <c r="V38" s="31">
        <f t="shared" si="28"/>
        <v>158448</v>
      </c>
      <c r="W38" s="31">
        <f t="shared" si="28"/>
        <v>158448</v>
      </c>
      <c r="X38" s="31">
        <f t="shared" si="28"/>
        <v>0</v>
      </c>
      <c r="Y38" s="31">
        <f t="shared" si="28"/>
        <v>33860.120547945204</v>
      </c>
      <c r="Z38" s="31">
        <f t="shared" si="28"/>
        <v>207189.04109589042</v>
      </c>
      <c r="AA38" s="31">
        <f>SUM(T38:Z38)</f>
        <v>2300873.1616438357</v>
      </c>
      <c r="AB38" s="31">
        <f>SUM(N30:N37)</f>
        <v>2300873.1616438353</v>
      </c>
      <c r="AC38" s="31">
        <f>AA38-AB38</f>
        <v>0</v>
      </c>
      <c r="AD38" s="28"/>
      <c r="AE38" s="28">
        <v>2275710.7167123286</v>
      </c>
      <c r="AF38" s="28">
        <f>AB38-AE38</f>
        <v>25162.444931506645</v>
      </c>
      <c r="AG38" s="28"/>
      <c r="AH38" s="28"/>
      <c r="AI38" s="28"/>
      <c r="AJ38" s="28"/>
      <c r="AK38" s="28"/>
      <c r="AL38" s="10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</row>
    <row r="39" spans="1:132" ht="24.95" customHeight="1" x14ac:dyDescent="0.25">
      <c r="A39" s="21" t="s">
        <v>21</v>
      </c>
      <c r="B39" s="22">
        <v>1</v>
      </c>
      <c r="C39" s="23" t="s">
        <v>57</v>
      </c>
      <c r="D39" s="24" t="s">
        <v>59</v>
      </c>
      <c r="E39" s="25">
        <v>1</v>
      </c>
      <c r="F39" s="26">
        <v>1992.0131506849316</v>
      </c>
      <c r="G39" s="26">
        <v>46608</v>
      </c>
      <c r="H39" s="26">
        <v>4660.8</v>
      </c>
      <c r="I39" s="26">
        <v>4660.8</v>
      </c>
      <c r="J39" s="26">
        <v>4660.8</v>
      </c>
      <c r="K39" s="26">
        <v>0</v>
      </c>
      <c r="L39" s="26">
        <v>11952.07890410959</v>
      </c>
      <c r="M39" s="26">
        <v>79680.526027397267</v>
      </c>
      <c r="N39" s="27">
        <v>818717.40493150684</v>
      </c>
      <c r="O39" s="9"/>
      <c r="P39" s="28">
        <v>45250</v>
      </c>
      <c r="Q39" s="28">
        <f>Q37</f>
        <v>0.03</v>
      </c>
      <c r="R39" s="28">
        <f t="shared" ref="R39:R48" si="29">((P39*Q39)+P39)</f>
        <v>46607.5</v>
      </c>
      <c r="S39" s="28"/>
      <c r="T39" s="28">
        <f t="shared" ref="T39:T48" si="30">(G39*12)*E39</f>
        <v>559296</v>
      </c>
      <c r="U39" s="28">
        <f t="shared" ref="U39:U48" si="31">(H39*12)*E39</f>
        <v>55929.600000000006</v>
      </c>
      <c r="V39" s="28">
        <f t="shared" ref="V39:V48" si="32">(I39*12)*E39</f>
        <v>55929.600000000006</v>
      </c>
      <c r="W39" s="28">
        <f t="shared" ref="W39:W48" si="33">(J39*12)*E39</f>
        <v>55929.600000000006</v>
      </c>
      <c r="X39" s="28">
        <f t="shared" ref="X39:X48" si="34">(K39*12)*E39</f>
        <v>0</v>
      </c>
      <c r="Y39" s="28">
        <f t="shared" ref="Y39:Y48" si="35">L39*E39</f>
        <v>11952.07890410959</v>
      </c>
      <c r="Z39" s="28">
        <f t="shared" ref="Z39:Z48" si="36">M39*E39</f>
        <v>79680.526027397267</v>
      </c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10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</row>
    <row r="40" spans="1:132" ht="24.95" customHeight="1" x14ac:dyDescent="0.25">
      <c r="A40" s="21" t="s">
        <v>21</v>
      </c>
      <c r="B40" s="22">
        <v>1</v>
      </c>
      <c r="C40" s="23" t="s">
        <v>57</v>
      </c>
      <c r="D40" s="24" t="s">
        <v>60</v>
      </c>
      <c r="E40" s="25">
        <v>1</v>
      </c>
      <c r="F40" s="26">
        <v>581.98684931506853</v>
      </c>
      <c r="G40" s="26">
        <v>13617</v>
      </c>
      <c r="H40" s="26">
        <v>1361.7</v>
      </c>
      <c r="I40" s="26">
        <v>1361.7</v>
      </c>
      <c r="J40" s="26">
        <v>1361.7</v>
      </c>
      <c r="K40" s="26">
        <v>0</v>
      </c>
      <c r="L40" s="26">
        <v>3491.9210958904109</v>
      </c>
      <c r="M40" s="26">
        <v>23279.47397260274</v>
      </c>
      <c r="N40" s="27">
        <v>239196.59506849316</v>
      </c>
      <c r="O40" s="9"/>
      <c r="P40" s="28">
        <v>13220</v>
      </c>
      <c r="Q40" s="28">
        <f>Q39</f>
        <v>0.03</v>
      </c>
      <c r="R40" s="28">
        <f t="shared" si="29"/>
        <v>13616.6</v>
      </c>
      <c r="S40" s="28"/>
      <c r="T40" s="28">
        <f t="shared" si="30"/>
        <v>163404</v>
      </c>
      <c r="U40" s="28">
        <f t="shared" si="31"/>
        <v>16340.400000000001</v>
      </c>
      <c r="V40" s="28">
        <f t="shared" si="32"/>
        <v>16340.400000000001</v>
      </c>
      <c r="W40" s="28">
        <f t="shared" si="33"/>
        <v>16340.400000000001</v>
      </c>
      <c r="X40" s="28">
        <f t="shared" si="34"/>
        <v>0</v>
      </c>
      <c r="Y40" s="28">
        <f t="shared" si="35"/>
        <v>3491.9210958904109</v>
      </c>
      <c r="Z40" s="28">
        <f t="shared" si="36"/>
        <v>23279.47397260274</v>
      </c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10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</row>
    <row r="41" spans="1:132" ht="24.95" customHeight="1" x14ac:dyDescent="0.25">
      <c r="A41" s="21" t="s">
        <v>21</v>
      </c>
      <c r="B41" s="22">
        <v>1</v>
      </c>
      <c r="C41" s="23" t="s">
        <v>57</v>
      </c>
      <c r="D41" s="24" t="s">
        <v>61</v>
      </c>
      <c r="E41" s="25">
        <v>1</v>
      </c>
      <c r="F41" s="26">
        <v>581.98684931506853</v>
      </c>
      <c r="G41" s="26">
        <v>13617</v>
      </c>
      <c r="H41" s="26">
        <v>1361.7</v>
      </c>
      <c r="I41" s="26">
        <v>1361.7</v>
      </c>
      <c r="J41" s="26">
        <v>1361.7</v>
      </c>
      <c r="K41" s="26">
        <v>0</v>
      </c>
      <c r="L41" s="26">
        <v>3491.9210958904109</v>
      </c>
      <c r="M41" s="26">
        <v>23279.47397260274</v>
      </c>
      <c r="N41" s="27">
        <v>239196.59506849316</v>
      </c>
      <c r="O41" s="9"/>
      <c r="P41" s="28">
        <v>13220</v>
      </c>
      <c r="Q41" s="28">
        <f>Q40</f>
        <v>0.03</v>
      </c>
      <c r="R41" s="28">
        <f t="shared" si="29"/>
        <v>13616.6</v>
      </c>
      <c r="S41" s="28"/>
      <c r="T41" s="28">
        <f t="shared" si="30"/>
        <v>163404</v>
      </c>
      <c r="U41" s="28">
        <f t="shared" si="31"/>
        <v>16340.400000000001</v>
      </c>
      <c r="V41" s="28">
        <f t="shared" si="32"/>
        <v>16340.400000000001</v>
      </c>
      <c r="W41" s="28">
        <f t="shared" si="33"/>
        <v>16340.400000000001</v>
      </c>
      <c r="X41" s="28">
        <f t="shared" si="34"/>
        <v>0</v>
      </c>
      <c r="Y41" s="28">
        <f t="shared" si="35"/>
        <v>3491.9210958904109</v>
      </c>
      <c r="Z41" s="28">
        <f t="shared" si="36"/>
        <v>23279.47397260274</v>
      </c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10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</row>
    <row r="42" spans="1:132" ht="24.95" customHeight="1" x14ac:dyDescent="0.25">
      <c r="A42" s="21" t="s">
        <v>21</v>
      </c>
      <c r="B42" s="22">
        <v>1</v>
      </c>
      <c r="C42" s="23" t="s">
        <v>57</v>
      </c>
      <c r="D42" s="24" t="s">
        <v>62</v>
      </c>
      <c r="E42" s="25">
        <v>1</v>
      </c>
      <c r="F42" s="26">
        <v>581.98684931506853</v>
      </c>
      <c r="G42" s="26">
        <v>13617</v>
      </c>
      <c r="H42" s="26">
        <v>1361.7</v>
      </c>
      <c r="I42" s="26">
        <v>1361.7</v>
      </c>
      <c r="J42" s="26">
        <v>1361.7</v>
      </c>
      <c r="K42" s="26">
        <v>0</v>
      </c>
      <c r="L42" s="26">
        <v>3491.9210958904109</v>
      </c>
      <c r="M42" s="26">
        <v>23279.47397260274</v>
      </c>
      <c r="N42" s="27">
        <v>239196.59506849316</v>
      </c>
      <c r="O42" s="9"/>
      <c r="P42" s="28">
        <v>13220</v>
      </c>
      <c r="Q42" s="28">
        <f t="shared" ref="Q42:Q48" si="37">Q41</f>
        <v>0.03</v>
      </c>
      <c r="R42" s="28">
        <f t="shared" si="29"/>
        <v>13616.6</v>
      </c>
      <c r="S42" s="28"/>
      <c r="T42" s="28">
        <f t="shared" si="30"/>
        <v>163404</v>
      </c>
      <c r="U42" s="28">
        <f t="shared" si="31"/>
        <v>16340.400000000001</v>
      </c>
      <c r="V42" s="28">
        <f t="shared" si="32"/>
        <v>16340.400000000001</v>
      </c>
      <c r="W42" s="28">
        <f t="shared" si="33"/>
        <v>16340.400000000001</v>
      </c>
      <c r="X42" s="28">
        <f t="shared" si="34"/>
        <v>0</v>
      </c>
      <c r="Y42" s="28">
        <f t="shared" si="35"/>
        <v>3491.9210958904109</v>
      </c>
      <c r="Z42" s="28">
        <f t="shared" si="36"/>
        <v>23279.47397260274</v>
      </c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10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</row>
    <row r="43" spans="1:132" ht="24.95" customHeight="1" x14ac:dyDescent="0.25">
      <c r="A43" s="21" t="s">
        <v>21</v>
      </c>
      <c r="B43" s="22">
        <v>1</v>
      </c>
      <c r="C43" s="23" t="s">
        <v>57</v>
      </c>
      <c r="D43" s="24" t="s">
        <v>63</v>
      </c>
      <c r="E43" s="25">
        <v>1</v>
      </c>
      <c r="F43" s="26">
        <v>639.47178082191783</v>
      </c>
      <c r="G43" s="26">
        <v>14962</v>
      </c>
      <c r="H43" s="26">
        <v>1496.2</v>
      </c>
      <c r="I43" s="26">
        <v>1496.2</v>
      </c>
      <c r="J43" s="26">
        <v>1496.2</v>
      </c>
      <c r="K43" s="26">
        <v>0</v>
      </c>
      <c r="L43" s="26">
        <v>3836.8306849315068</v>
      </c>
      <c r="M43" s="26">
        <v>25578.871232876714</v>
      </c>
      <c r="N43" s="27">
        <v>262822.90191780822</v>
      </c>
      <c r="O43" s="9"/>
      <c r="P43" s="28">
        <v>14526</v>
      </c>
      <c r="Q43" s="28">
        <f t="shared" si="37"/>
        <v>0.03</v>
      </c>
      <c r="R43" s="28">
        <f t="shared" si="29"/>
        <v>14961.78</v>
      </c>
      <c r="S43" s="28"/>
      <c r="T43" s="28">
        <f t="shared" si="30"/>
        <v>179544</v>
      </c>
      <c r="U43" s="28">
        <f t="shared" si="31"/>
        <v>17954.400000000001</v>
      </c>
      <c r="V43" s="28">
        <f t="shared" si="32"/>
        <v>17954.400000000001</v>
      </c>
      <c r="W43" s="28">
        <f t="shared" si="33"/>
        <v>17954.400000000001</v>
      </c>
      <c r="X43" s="28">
        <f t="shared" si="34"/>
        <v>0</v>
      </c>
      <c r="Y43" s="28">
        <f t="shared" si="35"/>
        <v>3836.8306849315068</v>
      </c>
      <c r="Z43" s="28">
        <f t="shared" si="36"/>
        <v>25578.871232876714</v>
      </c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10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</row>
    <row r="44" spans="1:132" ht="24.95" customHeight="1" x14ac:dyDescent="0.25">
      <c r="A44" s="21" t="s">
        <v>28</v>
      </c>
      <c r="B44" s="22">
        <v>2</v>
      </c>
      <c r="C44" s="23" t="s">
        <v>57</v>
      </c>
      <c r="D44" s="24" t="s">
        <v>64</v>
      </c>
      <c r="E44" s="25">
        <v>1</v>
      </c>
      <c r="F44" s="26">
        <v>431.50027397260277</v>
      </c>
      <c r="G44" s="26">
        <v>10096</v>
      </c>
      <c r="H44" s="26">
        <v>1009.6</v>
      </c>
      <c r="I44" s="26">
        <v>1009.6</v>
      </c>
      <c r="J44" s="26">
        <v>1009.6</v>
      </c>
      <c r="K44" s="26">
        <v>0</v>
      </c>
      <c r="L44" s="26">
        <v>2589.0016438356165</v>
      </c>
      <c r="M44" s="26">
        <v>14604.624657534248</v>
      </c>
      <c r="N44" s="27">
        <v>174691.22630136987</v>
      </c>
      <c r="O44" s="9"/>
      <c r="P44" s="28">
        <v>9801</v>
      </c>
      <c r="Q44" s="28">
        <f t="shared" si="37"/>
        <v>0.03</v>
      </c>
      <c r="R44" s="28">
        <f t="shared" si="29"/>
        <v>10095.030000000001</v>
      </c>
      <c r="S44" s="28"/>
      <c r="T44" s="28">
        <f t="shared" si="30"/>
        <v>121152</v>
      </c>
      <c r="U44" s="28">
        <f t="shared" si="31"/>
        <v>12115.2</v>
      </c>
      <c r="V44" s="28">
        <f t="shared" si="32"/>
        <v>12115.2</v>
      </c>
      <c r="W44" s="28">
        <f t="shared" si="33"/>
        <v>12115.2</v>
      </c>
      <c r="X44" s="28">
        <f t="shared" si="34"/>
        <v>0</v>
      </c>
      <c r="Y44" s="28">
        <f t="shared" si="35"/>
        <v>2589.0016438356165</v>
      </c>
      <c r="Z44" s="28">
        <f t="shared" si="36"/>
        <v>14604.624657534248</v>
      </c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10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</row>
    <row r="45" spans="1:132" ht="24.95" customHeight="1" x14ac:dyDescent="0.25">
      <c r="A45" s="21" t="s">
        <v>28</v>
      </c>
      <c r="B45" s="22">
        <v>2</v>
      </c>
      <c r="C45" s="23" t="s">
        <v>57</v>
      </c>
      <c r="D45" s="24" t="s">
        <v>65</v>
      </c>
      <c r="E45" s="25">
        <v>1</v>
      </c>
      <c r="F45" s="26">
        <v>472.65863013698629</v>
      </c>
      <c r="G45" s="26">
        <v>11059</v>
      </c>
      <c r="H45" s="26">
        <v>1105.9000000000001</v>
      </c>
      <c r="I45" s="26">
        <v>1105.9000000000001</v>
      </c>
      <c r="J45" s="26">
        <v>1105.9000000000001</v>
      </c>
      <c r="K45" s="26">
        <v>0</v>
      </c>
      <c r="L45" s="26">
        <v>2835.9517808219175</v>
      </c>
      <c r="M45" s="26">
        <v>15997.676712328766</v>
      </c>
      <c r="N45" s="27">
        <v>191354.02849315069</v>
      </c>
      <c r="O45" s="9"/>
      <c r="P45" s="28">
        <v>10736</v>
      </c>
      <c r="Q45" s="28">
        <f t="shared" si="37"/>
        <v>0.03</v>
      </c>
      <c r="R45" s="28">
        <f t="shared" si="29"/>
        <v>11058.08</v>
      </c>
      <c r="S45" s="28"/>
      <c r="T45" s="28">
        <f t="shared" si="30"/>
        <v>132708</v>
      </c>
      <c r="U45" s="28">
        <f t="shared" si="31"/>
        <v>13270.800000000001</v>
      </c>
      <c r="V45" s="28">
        <f t="shared" si="32"/>
        <v>13270.800000000001</v>
      </c>
      <c r="W45" s="28">
        <f t="shared" si="33"/>
        <v>13270.800000000001</v>
      </c>
      <c r="X45" s="28">
        <f t="shared" si="34"/>
        <v>0</v>
      </c>
      <c r="Y45" s="28">
        <f t="shared" si="35"/>
        <v>2835.9517808219175</v>
      </c>
      <c r="Z45" s="28">
        <f t="shared" si="36"/>
        <v>15997.676712328766</v>
      </c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10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</row>
    <row r="46" spans="1:132" ht="24.95" customHeight="1" x14ac:dyDescent="0.25">
      <c r="A46" s="21" t="s">
        <v>28</v>
      </c>
      <c r="B46" s="22">
        <v>2</v>
      </c>
      <c r="C46" s="23" t="s">
        <v>57</v>
      </c>
      <c r="D46" s="24" t="s">
        <v>53</v>
      </c>
      <c r="E46" s="25">
        <v>1</v>
      </c>
      <c r="F46" s="26">
        <v>343.07178082191786</v>
      </c>
      <c r="G46" s="26">
        <v>8027</v>
      </c>
      <c r="H46" s="26">
        <v>802.7</v>
      </c>
      <c r="I46" s="26">
        <v>802.7</v>
      </c>
      <c r="J46" s="26">
        <v>802.7</v>
      </c>
      <c r="K46" s="26">
        <v>0</v>
      </c>
      <c r="L46" s="26">
        <v>2058.4306849315071</v>
      </c>
      <c r="M46" s="26">
        <v>11611.660273972604</v>
      </c>
      <c r="N46" s="27">
        <v>138891.29095890414</v>
      </c>
      <c r="O46" s="9"/>
      <c r="P46" s="28">
        <v>7793</v>
      </c>
      <c r="Q46" s="28">
        <f>Q44</f>
        <v>0.03</v>
      </c>
      <c r="R46" s="28">
        <f t="shared" si="29"/>
        <v>8026.79</v>
      </c>
      <c r="S46" s="28"/>
      <c r="T46" s="28">
        <f t="shared" si="30"/>
        <v>96324</v>
      </c>
      <c r="U46" s="28">
        <f t="shared" si="31"/>
        <v>9632.4000000000015</v>
      </c>
      <c r="V46" s="28">
        <f t="shared" si="32"/>
        <v>9632.4000000000015</v>
      </c>
      <c r="W46" s="28">
        <f t="shared" si="33"/>
        <v>9632.4000000000015</v>
      </c>
      <c r="X46" s="28">
        <f t="shared" si="34"/>
        <v>0</v>
      </c>
      <c r="Y46" s="28">
        <f t="shared" si="35"/>
        <v>2058.4306849315071</v>
      </c>
      <c r="Z46" s="28">
        <f t="shared" si="36"/>
        <v>11611.660273972604</v>
      </c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10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</row>
    <row r="47" spans="1:132" ht="24.95" customHeight="1" x14ac:dyDescent="0.25">
      <c r="A47" s="21" t="s">
        <v>28</v>
      </c>
      <c r="B47" s="22">
        <v>2</v>
      </c>
      <c r="C47" s="23" t="s">
        <v>57</v>
      </c>
      <c r="D47" s="24" t="s">
        <v>66</v>
      </c>
      <c r="E47" s="25">
        <v>1</v>
      </c>
      <c r="F47" s="26">
        <v>380.38356164383561</v>
      </c>
      <c r="G47" s="26">
        <v>8900</v>
      </c>
      <c r="H47" s="26">
        <v>890</v>
      </c>
      <c r="I47" s="26">
        <v>890</v>
      </c>
      <c r="J47" s="26">
        <v>890</v>
      </c>
      <c r="K47" s="26">
        <v>0</v>
      </c>
      <c r="L47" s="26">
        <v>2282.3013698630134</v>
      </c>
      <c r="M47" s="26">
        <v>12874.520547945205</v>
      </c>
      <c r="N47" s="27">
        <v>153996.82191780821</v>
      </c>
      <c r="O47" s="9"/>
      <c r="P47" s="28">
        <v>8640</v>
      </c>
      <c r="Q47" s="28">
        <f t="shared" si="37"/>
        <v>0.03</v>
      </c>
      <c r="R47" s="28">
        <f t="shared" si="29"/>
        <v>8899.2000000000007</v>
      </c>
      <c r="S47" s="28"/>
      <c r="T47" s="28">
        <f t="shared" si="30"/>
        <v>106800</v>
      </c>
      <c r="U47" s="28">
        <f t="shared" si="31"/>
        <v>10680</v>
      </c>
      <c r="V47" s="28">
        <f t="shared" si="32"/>
        <v>10680</v>
      </c>
      <c r="W47" s="28">
        <f t="shared" si="33"/>
        <v>10680</v>
      </c>
      <c r="X47" s="28">
        <f t="shared" si="34"/>
        <v>0</v>
      </c>
      <c r="Y47" s="28">
        <f t="shared" si="35"/>
        <v>2282.3013698630134</v>
      </c>
      <c r="Z47" s="28">
        <f t="shared" si="36"/>
        <v>12874.520547945205</v>
      </c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10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</row>
    <row r="48" spans="1:132" ht="24.95" customHeight="1" x14ac:dyDescent="0.25">
      <c r="A48" s="21" t="s">
        <v>28</v>
      </c>
      <c r="B48" s="22">
        <v>2</v>
      </c>
      <c r="C48" s="23" t="s">
        <v>57</v>
      </c>
      <c r="D48" s="24" t="s">
        <v>67</v>
      </c>
      <c r="E48" s="25">
        <v>1</v>
      </c>
      <c r="F48" s="26">
        <v>309.05095890410962</v>
      </c>
      <c r="G48" s="26">
        <v>7231</v>
      </c>
      <c r="H48" s="26">
        <v>723.1</v>
      </c>
      <c r="I48" s="26">
        <v>723.1</v>
      </c>
      <c r="J48" s="26">
        <v>723.1</v>
      </c>
      <c r="K48" s="26">
        <v>0</v>
      </c>
      <c r="L48" s="26">
        <v>1854.3057534246577</v>
      </c>
      <c r="M48" s="26">
        <v>10460.186301369866</v>
      </c>
      <c r="N48" s="27">
        <v>125118.09205479453</v>
      </c>
      <c r="O48" s="9"/>
      <c r="P48" s="28">
        <v>7020</v>
      </c>
      <c r="Q48" s="28">
        <f t="shared" si="37"/>
        <v>0.03</v>
      </c>
      <c r="R48" s="28">
        <f t="shared" si="29"/>
        <v>7230.6</v>
      </c>
      <c r="S48" s="28"/>
      <c r="T48" s="28">
        <f t="shared" si="30"/>
        <v>86772</v>
      </c>
      <c r="U48" s="28">
        <f t="shared" si="31"/>
        <v>8677.2000000000007</v>
      </c>
      <c r="V48" s="28">
        <f t="shared" si="32"/>
        <v>8677.2000000000007</v>
      </c>
      <c r="W48" s="28">
        <f t="shared" si="33"/>
        <v>8677.2000000000007</v>
      </c>
      <c r="X48" s="28">
        <f t="shared" si="34"/>
        <v>0</v>
      </c>
      <c r="Y48" s="28">
        <f t="shared" si="35"/>
        <v>1854.3057534246577</v>
      </c>
      <c r="Z48" s="28">
        <f t="shared" si="36"/>
        <v>10460.186301369866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10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</row>
    <row r="49" spans="1:132" ht="24.95" customHeight="1" x14ac:dyDescent="0.25">
      <c r="A49" s="14"/>
      <c r="B49" s="15"/>
      <c r="C49" s="16" t="s">
        <v>68</v>
      </c>
      <c r="D49" s="30" t="s">
        <v>69</v>
      </c>
      <c r="E49" s="18"/>
      <c r="F49" s="15"/>
      <c r="G49" s="15"/>
      <c r="H49" s="15"/>
      <c r="I49" s="15"/>
      <c r="J49" s="15"/>
      <c r="K49" s="15"/>
      <c r="L49" s="15"/>
      <c r="M49" s="15"/>
      <c r="N49" s="19"/>
      <c r="O49" s="9"/>
      <c r="P49" s="28"/>
      <c r="Q49" s="28"/>
      <c r="R49" s="28"/>
      <c r="S49" s="28"/>
      <c r="T49" s="31">
        <f t="shared" ref="T49:Z49" si="38">SUM(T39:T48)</f>
        <v>1772808</v>
      </c>
      <c r="U49" s="31">
        <f t="shared" si="38"/>
        <v>177280.8</v>
      </c>
      <c r="V49" s="31">
        <f t="shared" si="38"/>
        <v>177280.8</v>
      </c>
      <c r="W49" s="31">
        <f t="shared" si="38"/>
        <v>177280.8</v>
      </c>
      <c r="X49" s="31">
        <f t="shared" si="38"/>
        <v>0</v>
      </c>
      <c r="Y49" s="31">
        <f t="shared" si="38"/>
        <v>37884.664109589037</v>
      </c>
      <c r="Z49" s="31">
        <f t="shared" si="38"/>
        <v>240646.4876712329</v>
      </c>
      <c r="AA49" s="31">
        <f>SUM(T49:Z49)</f>
        <v>2583181.5517808218</v>
      </c>
      <c r="AB49" s="31">
        <f>SUM(N39:N48)</f>
        <v>2583181.5517808222</v>
      </c>
      <c r="AC49" s="31">
        <f>AA49-AB49</f>
        <v>0</v>
      </c>
      <c r="AD49" s="28"/>
      <c r="AE49" s="28">
        <v>2934275.9408219173</v>
      </c>
      <c r="AF49" s="28">
        <f>AB49-AE49</f>
        <v>-351094.38904109504</v>
      </c>
      <c r="AG49" s="28"/>
      <c r="AH49" s="28"/>
      <c r="AI49" s="28"/>
      <c r="AJ49" s="28"/>
      <c r="AK49" s="28"/>
      <c r="AL49" s="10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</row>
    <row r="50" spans="1:132" ht="24.95" customHeight="1" x14ac:dyDescent="0.25">
      <c r="A50" s="21" t="s">
        <v>21</v>
      </c>
      <c r="B50" s="22">
        <v>1</v>
      </c>
      <c r="C50" s="23" t="s">
        <v>68</v>
      </c>
      <c r="D50" s="24" t="s">
        <v>70</v>
      </c>
      <c r="E50" s="25">
        <v>1</v>
      </c>
      <c r="F50" s="26">
        <v>783.59013698630145</v>
      </c>
      <c r="G50" s="26">
        <v>18334</v>
      </c>
      <c r="H50" s="26">
        <v>1833.4</v>
      </c>
      <c r="I50" s="26">
        <v>1833.4</v>
      </c>
      <c r="J50" s="26">
        <v>1833.4</v>
      </c>
      <c r="K50" s="26">
        <v>0</v>
      </c>
      <c r="L50" s="26">
        <v>4701.540821917808</v>
      </c>
      <c r="M50" s="26">
        <v>31343.605479452057</v>
      </c>
      <c r="N50" s="27">
        <v>322055.5463013699</v>
      </c>
      <c r="O50" s="9"/>
      <c r="P50" s="28">
        <v>17800</v>
      </c>
      <c r="Q50" s="28">
        <f>Q48</f>
        <v>0.03</v>
      </c>
      <c r="R50" s="28">
        <f t="shared" ref="R50:R58" si="39">((P50*Q50)+P50)</f>
        <v>18334</v>
      </c>
      <c r="S50" s="28"/>
      <c r="T50" s="28">
        <f t="shared" ref="T50:T58" si="40">(G50*12)*E50</f>
        <v>220008</v>
      </c>
      <c r="U50" s="28">
        <f t="shared" ref="U50:U58" si="41">(H50*12)*E50</f>
        <v>22000.800000000003</v>
      </c>
      <c r="V50" s="28">
        <f t="shared" ref="V50:V58" si="42">(I50*12)*E50</f>
        <v>22000.800000000003</v>
      </c>
      <c r="W50" s="28">
        <f t="shared" ref="W50:W58" si="43">(J50*12)*E50</f>
        <v>22000.800000000003</v>
      </c>
      <c r="X50" s="28">
        <f t="shared" ref="X50:X58" si="44">(K50*12)*E50</f>
        <v>0</v>
      </c>
      <c r="Y50" s="28">
        <f t="shared" ref="Y50:Y58" si="45">L50*E50</f>
        <v>4701.540821917808</v>
      </c>
      <c r="Z50" s="28">
        <f t="shared" ref="Z50:Z58" si="46">M50*E50</f>
        <v>31343.605479452057</v>
      </c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10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</row>
    <row r="51" spans="1:132" ht="24.95" customHeight="1" x14ac:dyDescent="0.25">
      <c r="A51" s="21" t="s">
        <v>21</v>
      </c>
      <c r="B51" s="22">
        <v>1</v>
      </c>
      <c r="C51" s="23" t="s">
        <v>68</v>
      </c>
      <c r="D51" s="24" t="s">
        <v>71</v>
      </c>
      <c r="E51" s="25">
        <v>1</v>
      </c>
      <c r="F51" s="26">
        <v>497.83232876712327</v>
      </c>
      <c r="G51" s="26">
        <v>11648</v>
      </c>
      <c r="H51" s="26">
        <v>1164.8</v>
      </c>
      <c r="I51" s="26">
        <v>1164.8</v>
      </c>
      <c r="J51" s="26">
        <v>1164.8</v>
      </c>
      <c r="K51" s="26">
        <v>0</v>
      </c>
      <c r="L51" s="26">
        <v>2986.9939726027396</v>
      </c>
      <c r="M51" s="26">
        <v>19913.293150684931</v>
      </c>
      <c r="N51" s="27">
        <v>204609.08712328767</v>
      </c>
      <c r="O51" s="9"/>
      <c r="P51" s="28">
        <v>11308</v>
      </c>
      <c r="Q51" s="28">
        <f>Q50</f>
        <v>0.03</v>
      </c>
      <c r="R51" s="28">
        <f t="shared" si="39"/>
        <v>11647.24</v>
      </c>
      <c r="S51" s="28"/>
      <c r="T51" s="28">
        <f t="shared" si="40"/>
        <v>139776</v>
      </c>
      <c r="U51" s="28">
        <f t="shared" si="41"/>
        <v>13977.599999999999</v>
      </c>
      <c r="V51" s="28">
        <f t="shared" si="42"/>
        <v>13977.599999999999</v>
      </c>
      <c r="W51" s="28">
        <f t="shared" si="43"/>
        <v>13977.599999999999</v>
      </c>
      <c r="X51" s="28">
        <f t="shared" si="44"/>
        <v>0</v>
      </c>
      <c r="Y51" s="28">
        <f t="shared" si="45"/>
        <v>2986.9939726027396</v>
      </c>
      <c r="Z51" s="28">
        <f t="shared" si="46"/>
        <v>19913.293150684931</v>
      </c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10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</row>
    <row r="52" spans="1:132" ht="24.95" customHeight="1" x14ac:dyDescent="0.25">
      <c r="A52" s="21" t="s">
        <v>21</v>
      </c>
      <c r="B52" s="22">
        <v>1</v>
      </c>
      <c r="C52" s="23" t="s">
        <v>68</v>
      </c>
      <c r="D52" s="24" t="s">
        <v>72</v>
      </c>
      <c r="E52" s="25">
        <v>1</v>
      </c>
      <c r="F52" s="26">
        <v>497.83232876712327</v>
      </c>
      <c r="G52" s="26">
        <v>11648</v>
      </c>
      <c r="H52" s="26">
        <v>1164.8</v>
      </c>
      <c r="I52" s="26">
        <v>1164.8</v>
      </c>
      <c r="J52" s="26">
        <v>1164.8</v>
      </c>
      <c r="K52" s="26">
        <v>0</v>
      </c>
      <c r="L52" s="26">
        <v>2986.9939726027396</v>
      </c>
      <c r="M52" s="26">
        <v>19913.293150684931</v>
      </c>
      <c r="N52" s="27">
        <v>204609.08712328767</v>
      </c>
      <c r="O52" s="9"/>
      <c r="P52" s="28">
        <v>11308</v>
      </c>
      <c r="Q52" s="28">
        <f t="shared" ref="Q52:Q58" si="47">Q51</f>
        <v>0.03</v>
      </c>
      <c r="R52" s="28">
        <f t="shared" si="39"/>
        <v>11647.24</v>
      </c>
      <c r="S52" s="28"/>
      <c r="T52" s="28">
        <f t="shared" si="40"/>
        <v>139776</v>
      </c>
      <c r="U52" s="28">
        <f t="shared" si="41"/>
        <v>13977.599999999999</v>
      </c>
      <c r="V52" s="28">
        <f t="shared" si="42"/>
        <v>13977.599999999999</v>
      </c>
      <c r="W52" s="28">
        <f t="shared" si="43"/>
        <v>13977.599999999999</v>
      </c>
      <c r="X52" s="28">
        <f t="shared" si="44"/>
        <v>0</v>
      </c>
      <c r="Y52" s="28">
        <f t="shared" si="45"/>
        <v>2986.9939726027396</v>
      </c>
      <c r="Z52" s="28">
        <f t="shared" si="46"/>
        <v>19913.293150684931</v>
      </c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10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</row>
    <row r="53" spans="1:132" ht="24.95" customHeight="1" x14ac:dyDescent="0.25">
      <c r="A53" s="21" t="s">
        <v>21</v>
      </c>
      <c r="B53" s="22">
        <v>1</v>
      </c>
      <c r="C53" s="23" t="s">
        <v>68</v>
      </c>
      <c r="D53" s="24" t="s">
        <v>73</v>
      </c>
      <c r="E53" s="25">
        <v>1</v>
      </c>
      <c r="F53" s="26">
        <v>497.83232876712327</v>
      </c>
      <c r="G53" s="26">
        <v>11648</v>
      </c>
      <c r="H53" s="26">
        <v>1164.8</v>
      </c>
      <c r="I53" s="26">
        <v>1164.8</v>
      </c>
      <c r="J53" s="26">
        <v>1164.8</v>
      </c>
      <c r="K53" s="26">
        <v>0</v>
      </c>
      <c r="L53" s="26">
        <v>2986.9939726027396</v>
      </c>
      <c r="M53" s="26">
        <v>19913.293150684931</v>
      </c>
      <c r="N53" s="27">
        <v>204609.08712328767</v>
      </c>
      <c r="O53" s="9"/>
      <c r="P53" s="28">
        <v>11308</v>
      </c>
      <c r="Q53" s="28">
        <f t="shared" si="47"/>
        <v>0.03</v>
      </c>
      <c r="R53" s="28">
        <f t="shared" si="39"/>
        <v>11647.24</v>
      </c>
      <c r="S53" s="28"/>
      <c r="T53" s="28">
        <f t="shared" si="40"/>
        <v>139776</v>
      </c>
      <c r="U53" s="28">
        <f t="shared" si="41"/>
        <v>13977.599999999999</v>
      </c>
      <c r="V53" s="28">
        <f t="shared" si="42"/>
        <v>13977.599999999999</v>
      </c>
      <c r="W53" s="28">
        <f t="shared" si="43"/>
        <v>13977.599999999999</v>
      </c>
      <c r="X53" s="28">
        <f t="shared" si="44"/>
        <v>0</v>
      </c>
      <c r="Y53" s="28">
        <f t="shared" si="45"/>
        <v>2986.9939726027396</v>
      </c>
      <c r="Z53" s="28">
        <f t="shared" si="46"/>
        <v>19913.293150684931</v>
      </c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10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</row>
    <row r="54" spans="1:132" ht="24.95" customHeight="1" x14ac:dyDescent="0.25">
      <c r="A54" s="21" t="s">
        <v>21</v>
      </c>
      <c r="B54" s="22">
        <v>1</v>
      </c>
      <c r="C54" s="23" t="s">
        <v>68</v>
      </c>
      <c r="D54" s="24" t="s">
        <v>74</v>
      </c>
      <c r="E54" s="25">
        <v>1</v>
      </c>
      <c r="F54" s="26">
        <v>497.83232876712327</v>
      </c>
      <c r="G54" s="26">
        <v>11648</v>
      </c>
      <c r="H54" s="26">
        <v>1164.8</v>
      </c>
      <c r="I54" s="26">
        <v>1164.8</v>
      </c>
      <c r="J54" s="26">
        <v>1164.8</v>
      </c>
      <c r="K54" s="26">
        <v>0</v>
      </c>
      <c r="L54" s="26">
        <v>2986.9939726027396</v>
      </c>
      <c r="M54" s="26">
        <v>19913.293150684931</v>
      </c>
      <c r="N54" s="27">
        <v>204609.08712328767</v>
      </c>
      <c r="O54" s="9"/>
      <c r="P54" s="28">
        <v>11308</v>
      </c>
      <c r="Q54" s="28">
        <f t="shared" si="47"/>
        <v>0.03</v>
      </c>
      <c r="R54" s="28">
        <f t="shared" si="39"/>
        <v>11647.24</v>
      </c>
      <c r="S54" s="28"/>
      <c r="T54" s="28">
        <f t="shared" si="40"/>
        <v>139776</v>
      </c>
      <c r="U54" s="28">
        <f t="shared" si="41"/>
        <v>13977.599999999999</v>
      </c>
      <c r="V54" s="28">
        <f t="shared" si="42"/>
        <v>13977.599999999999</v>
      </c>
      <c r="W54" s="28">
        <f t="shared" si="43"/>
        <v>13977.599999999999</v>
      </c>
      <c r="X54" s="28">
        <f t="shared" si="44"/>
        <v>0</v>
      </c>
      <c r="Y54" s="28">
        <f t="shared" si="45"/>
        <v>2986.9939726027396</v>
      </c>
      <c r="Z54" s="28">
        <f t="shared" si="46"/>
        <v>19913.293150684931</v>
      </c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10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</row>
    <row r="55" spans="1:132" ht="24.95" customHeight="1" x14ac:dyDescent="0.25">
      <c r="A55" s="21" t="s">
        <v>21</v>
      </c>
      <c r="B55" s="22">
        <v>1</v>
      </c>
      <c r="C55" s="23" t="s">
        <v>68</v>
      </c>
      <c r="D55" s="24" t="s">
        <v>75</v>
      </c>
      <c r="E55" s="25">
        <v>1</v>
      </c>
      <c r="F55" s="26">
        <v>497.83232876712327</v>
      </c>
      <c r="G55" s="26">
        <v>11648</v>
      </c>
      <c r="H55" s="26">
        <v>1164.8</v>
      </c>
      <c r="I55" s="26">
        <v>1164.8</v>
      </c>
      <c r="J55" s="26">
        <v>1164.8</v>
      </c>
      <c r="K55" s="26">
        <v>0</v>
      </c>
      <c r="L55" s="26">
        <v>2986.9939726027396</v>
      </c>
      <c r="M55" s="26">
        <v>19913.293150684931</v>
      </c>
      <c r="N55" s="27">
        <v>204609.08712328767</v>
      </c>
      <c r="O55" s="9"/>
      <c r="P55" s="28">
        <v>11308</v>
      </c>
      <c r="Q55" s="28">
        <f t="shared" si="47"/>
        <v>0.03</v>
      </c>
      <c r="R55" s="28">
        <f t="shared" si="39"/>
        <v>11647.24</v>
      </c>
      <c r="S55" s="28"/>
      <c r="T55" s="28">
        <f t="shared" si="40"/>
        <v>139776</v>
      </c>
      <c r="U55" s="28">
        <f t="shared" si="41"/>
        <v>13977.599999999999</v>
      </c>
      <c r="V55" s="28">
        <f t="shared" si="42"/>
        <v>13977.599999999999</v>
      </c>
      <c r="W55" s="28">
        <f t="shared" si="43"/>
        <v>13977.599999999999</v>
      </c>
      <c r="X55" s="28">
        <f t="shared" si="44"/>
        <v>0</v>
      </c>
      <c r="Y55" s="28">
        <f t="shared" si="45"/>
        <v>2986.9939726027396</v>
      </c>
      <c r="Z55" s="28">
        <f t="shared" si="46"/>
        <v>19913.293150684931</v>
      </c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10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</row>
    <row r="56" spans="1:132" ht="24.95" customHeight="1" x14ac:dyDescent="0.25">
      <c r="A56" s="21" t="s">
        <v>21</v>
      </c>
      <c r="B56" s="22">
        <v>1</v>
      </c>
      <c r="C56" s="23" t="s">
        <v>68</v>
      </c>
      <c r="D56" s="24" t="s">
        <v>76</v>
      </c>
      <c r="E56" s="25">
        <v>1</v>
      </c>
      <c r="F56" s="26">
        <v>497.83232876712327</v>
      </c>
      <c r="G56" s="26">
        <v>11648</v>
      </c>
      <c r="H56" s="26">
        <v>1164.8</v>
      </c>
      <c r="I56" s="26">
        <v>1164.8</v>
      </c>
      <c r="J56" s="26">
        <v>1164.8</v>
      </c>
      <c r="K56" s="26">
        <v>0</v>
      </c>
      <c r="L56" s="26">
        <v>2986.9939726027396</v>
      </c>
      <c r="M56" s="26">
        <v>19913.293150684931</v>
      </c>
      <c r="N56" s="27">
        <v>204609.08712328767</v>
      </c>
      <c r="O56" s="9"/>
      <c r="P56" s="28">
        <v>11308</v>
      </c>
      <c r="Q56" s="28">
        <f t="shared" si="47"/>
        <v>0.03</v>
      </c>
      <c r="R56" s="28">
        <f t="shared" si="39"/>
        <v>11647.24</v>
      </c>
      <c r="S56" s="28"/>
      <c r="T56" s="28">
        <f t="shared" si="40"/>
        <v>139776</v>
      </c>
      <c r="U56" s="28">
        <f t="shared" si="41"/>
        <v>13977.599999999999</v>
      </c>
      <c r="V56" s="28">
        <f t="shared" si="42"/>
        <v>13977.599999999999</v>
      </c>
      <c r="W56" s="28">
        <f t="shared" si="43"/>
        <v>13977.599999999999</v>
      </c>
      <c r="X56" s="28">
        <f t="shared" si="44"/>
        <v>0</v>
      </c>
      <c r="Y56" s="28">
        <f t="shared" si="45"/>
        <v>2986.9939726027396</v>
      </c>
      <c r="Z56" s="28">
        <f t="shared" si="46"/>
        <v>19913.293150684931</v>
      </c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10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</row>
    <row r="57" spans="1:132" ht="24.95" customHeight="1" x14ac:dyDescent="0.25">
      <c r="A57" s="21" t="s">
        <v>21</v>
      </c>
      <c r="B57" s="22">
        <v>1</v>
      </c>
      <c r="C57" s="23" t="s">
        <v>68</v>
      </c>
      <c r="D57" s="24" t="s">
        <v>77</v>
      </c>
      <c r="E57" s="25">
        <v>2</v>
      </c>
      <c r="F57" s="26">
        <v>472.65863013698629</v>
      </c>
      <c r="G57" s="26">
        <v>11059</v>
      </c>
      <c r="H57" s="26">
        <v>1105.9000000000001</v>
      </c>
      <c r="I57" s="26">
        <v>1105.9000000000001</v>
      </c>
      <c r="J57" s="26">
        <v>1105.9000000000001</v>
      </c>
      <c r="K57" s="26">
        <v>0</v>
      </c>
      <c r="L57" s="26">
        <v>2835.9517808219175</v>
      </c>
      <c r="M57" s="26">
        <v>18906.345205479451</v>
      </c>
      <c r="N57" s="27">
        <v>388525.39397260273</v>
      </c>
      <c r="O57" s="9"/>
      <c r="P57" s="28">
        <v>10736</v>
      </c>
      <c r="Q57" s="28">
        <f t="shared" si="47"/>
        <v>0.03</v>
      </c>
      <c r="R57" s="28">
        <f t="shared" si="39"/>
        <v>11058.08</v>
      </c>
      <c r="S57" s="28"/>
      <c r="T57" s="28">
        <f t="shared" si="40"/>
        <v>265416</v>
      </c>
      <c r="U57" s="28">
        <f t="shared" si="41"/>
        <v>26541.600000000002</v>
      </c>
      <c r="V57" s="28">
        <f t="shared" si="42"/>
        <v>26541.600000000002</v>
      </c>
      <c r="W57" s="28">
        <f t="shared" si="43"/>
        <v>26541.600000000002</v>
      </c>
      <c r="X57" s="28">
        <f t="shared" si="44"/>
        <v>0</v>
      </c>
      <c r="Y57" s="28">
        <f t="shared" si="45"/>
        <v>5671.903561643835</v>
      </c>
      <c r="Z57" s="28">
        <f t="shared" si="46"/>
        <v>37812.690410958901</v>
      </c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10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</row>
    <row r="58" spans="1:132" ht="24.95" customHeight="1" x14ac:dyDescent="0.25">
      <c r="A58" s="21" t="s">
        <v>28</v>
      </c>
      <c r="B58" s="22">
        <v>2</v>
      </c>
      <c r="C58" s="23" t="s">
        <v>68</v>
      </c>
      <c r="D58" s="24" t="s">
        <v>78</v>
      </c>
      <c r="E58" s="25">
        <v>1</v>
      </c>
      <c r="F58" s="26">
        <v>468.85479452054796</v>
      </c>
      <c r="G58" s="26">
        <v>10970</v>
      </c>
      <c r="H58" s="26">
        <v>1097</v>
      </c>
      <c r="I58" s="26">
        <v>1097</v>
      </c>
      <c r="J58" s="26">
        <v>1097</v>
      </c>
      <c r="K58" s="26">
        <v>0</v>
      </c>
      <c r="L58" s="26">
        <v>2813.1287671232876</v>
      </c>
      <c r="M58" s="26">
        <v>15868.931506849314</v>
      </c>
      <c r="N58" s="27">
        <v>189814.0602739726</v>
      </c>
      <c r="O58" s="9"/>
      <c r="P58" s="28">
        <v>10650</v>
      </c>
      <c r="Q58" s="28">
        <f t="shared" si="47"/>
        <v>0.03</v>
      </c>
      <c r="R58" s="28">
        <f t="shared" si="39"/>
        <v>10969.5</v>
      </c>
      <c r="S58" s="28"/>
      <c r="T58" s="28">
        <f t="shared" si="40"/>
        <v>131640</v>
      </c>
      <c r="U58" s="28">
        <f t="shared" si="41"/>
        <v>13164</v>
      </c>
      <c r="V58" s="28">
        <f t="shared" si="42"/>
        <v>13164</v>
      </c>
      <c r="W58" s="28">
        <f t="shared" si="43"/>
        <v>13164</v>
      </c>
      <c r="X58" s="28">
        <f t="shared" si="44"/>
        <v>0</v>
      </c>
      <c r="Y58" s="28">
        <f t="shared" si="45"/>
        <v>2813.1287671232876</v>
      </c>
      <c r="Z58" s="28">
        <f t="shared" si="46"/>
        <v>15868.931506849314</v>
      </c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10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</row>
    <row r="59" spans="1:132" ht="24.95" customHeight="1" x14ac:dyDescent="0.25">
      <c r="A59" s="14"/>
      <c r="B59" s="15"/>
      <c r="C59" s="16" t="s">
        <v>79</v>
      </c>
      <c r="D59" s="30" t="s">
        <v>80</v>
      </c>
      <c r="E59" s="18"/>
      <c r="F59" s="15"/>
      <c r="G59" s="15"/>
      <c r="H59" s="15"/>
      <c r="I59" s="15"/>
      <c r="J59" s="15"/>
      <c r="K59" s="15"/>
      <c r="L59" s="15"/>
      <c r="M59" s="15"/>
      <c r="N59" s="19"/>
      <c r="O59" s="9"/>
      <c r="P59" s="28"/>
      <c r="Q59" s="28"/>
      <c r="R59" s="28"/>
      <c r="S59" s="28"/>
      <c r="T59" s="31">
        <f>SUM(T50:T58)</f>
        <v>1455720</v>
      </c>
      <c r="U59" s="31">
        <f t="shared" ref="U59:Z59" si="48">SUM(U50:U58)</f>
        <v>145572</v>
      </c>
      <c r="V59" s="31">
        <f t="shared" si="48"/>
        <v>145572</v>
      </c>
      <c r="W59" s="31">
        <f t="shared" si="48"/>
        <v>145572</v>
      </c>
      <c r="X59" s="31">
        <f t="shared" si="48"/>
        <v>0</v>
      </c>
      <c r="Y59" s="31">
        <f t="shared" si="48"/>
        <v>31108.536986301369</v>
      </c>
      <c r="Z59" s="31">
        <f t="shared" si="48"/>
        <v>204504.98630136982</v>
      </c>
      <c r="AA59" s="31">
        <f>SUM(T59:Z59)</f>
        <v>2128049.5232876712</v>
      </c>
      <c r="AB59" s="31">
        <f>SUM(N50:N58)</f>
        <v>2128049.5232876712</v>
      </c>
      <c r="AC59" s="31">
        <f>AA59-AB59</f>
        <v>0</v>
      </c>
      <c r="AD59" s="28"/>
      <c r="AE59" s="28">
        <v>2065949.9506849314</v>
      </c>
      <c r="AF59" s="28">
        <f>AB59-AE59</f>
        <v>62099.57260273979</v>
      </c>
      <c r="AG59" s="28"/>
      <c r="AH59" s="28"/>
      <c r="AI59" s="28"/>
      <c r="AJ59" s="28"/>
      <c r="AK59" s="28"/>
      <c r="AL59" s="10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</row>
    <row r="60" spans="1:132" ht="24.95" customHeight="1" x14ac:dyDescent="0.25">
      <c r="A60" s="21" t="s">
        <v>21</v>
      </c>
      <c r="B60" s="22">
        <v>1</v>
      </c>
      <c r="C60" s="23" t="s">
        <v>79</v>
      </c>
      <c r="D60" s="24" t="s">
        <v>81</v>
      </c>
      <c r="E60" s="25">
        <v>1</v>
      </c>
      <c r="F60" s="26">
        <v>1992.0131506849316</v>
      </c>
      <c r="G60" s="26">
        <v>46608</v>
      </c>
      <c r="H60" s="26">
        <v>4660.8</v>
      </c>
      <c r="I60" s="26">
        <v>4660.8</v>
      </c>
      <c r="J60" s="26">
        <v>4660.8</v>
      </c>
      <c r="K60" s="26">
        <v>0</v>
      </c>
      <c r="L60" s="26">
        <v>11952.07890410959</v>
      </c>
      <c r="M60" s="26">
        <v>79680.526027397267</v>
      </c>
      <c r="N60" s="27">
        <v>818717.40493150684</v>
      </c>
      <c r="O60" s="9"/>
      <c r="P60" s="28">
        <v>45250</v>
      </c>
      <c r="Q60" s="28">
        <f>Q58</f>
        <v>0.03</v>
      </c>
      <c r="R60" s="28">
        <f t="shared" ref="R60:R74" si="49">((P60*Q60)+P60)</f>
        <v>46607.5</v>
      </c>
      <c r="S60" s="28"/>
      <c r="T60" s="28">
        <f t="shared" ref="T60:T82" si="50">(G60*12)*E60</f>
        <v>559296</v>
      </c>
      <c r="U60" s="28">
        <f t="shared" ref="U60:U82" si="51">(H60*12)*E60</f>
        <v>55929.600000000006</v>
      </c>
      <c r="V60" s="28">
        <f t="shared" ref="V60:V82" si="52">(I60*12)*E60</f>
        <v>55929.600000000006</v>
      </c>
      <c r="W60" s="28">
        <f t="shared" ref="W60:W82" si="53">(J60*12)*E60</f>
        <v>55929.600000000006</v>
      </c>
      <c r="X60" s="28">
        <f t="shared" ref="X60:X82" si="54">(K60*12)*E60</f>
        <v>0</v>
      </c>
      <c r="Y60" s="28">
        <f t="shared" ref="Y60:Y82" si="55">L60*E60</f>
        <v>11952.07890410959</v>
      </c>
      <c r="Z60" s="28">
        <f t="shared" ref="Z60:Z82" si="56">M60*E60</f>
        <v>79680.526027397267</v>
      </c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10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</row>
    <row r="61" spans="1:132" ht="24.95" customHeight="1" x14ac:dyDescent="0.25">
      <c r="A61" s="21" t="s">
        <v>21</v>
      </c>
      <c r="B61" s="22">
        <v>1</v>
      </c>
      <c r="C61" s="23" t="s">
        <v>79</v>
      </c>
      <c r="D61" s="24" t="s">
        <v>82</v>
      </c>
      <c r="E61" s="25">
        <v>1</v>
      </c>
      <c r="F61" s="26">
        <v>1056.5260273972603</v>
      </c>
      <c r="G61" s="26">
        <v>24720</v>
      </c>
      <c r="H61" s="26">
        <v>2472</v>
      </c>
      <c r="I61" s="26">
        <v>2472</v>
      </c>
      <c r="J61" s="26">
        <v>2472</v>
      </c>
      <c r="K61" s="26">
        <v>0</v>
      </c>
      <c r="L61" s="26">
        <v>6339.1561643835612</v>
      </c>
      <c r="M61" s="26">
        <v>42261.04109589041</v>
      </c>
      <c r="N61" s="27">
        <v>434232.19726027397</v>
      </c>
      <c r="O61" s="9"/>
      <c r="P61" s="28">
        <v>24000</v>
      </c>
      <c r="Q61" s="28">
        <f>Q60</f>
        <v>0.03</v>
      </c>
      <c r="R61" s="28">
        <f t="shared" si="49"/>
        <v>24720</v>
      </c>
      <c r="S61" s="28"/>
      <c r="T61" s="28">
        <f t="shared" si="50"/>
        <v>296640</v>
      </c>
      <c r="U61" s="28">
        <f t="shared" si="51"/>
        <v>29664</v>
      </c>
      <c r="V61" s="28">
        <f t="shared" si="52"/>
        <v>29664</v>
      </c>
      <c r="W61" s="28">
        <f t="shared" si="53"/>
        <v>29664</v>
      </c>
      <c r="X61" s="28">
        <f t="shared" si="54"/>
        <v>0</v>
      </c>
      <c r="Y61" s="28">
        <f t="shared" si="55"/>
        <v>6339.1561643835612</v>
      </c>
      <c r="Z61" s="28">
        <f t="shared" si="56"/>
        <v>42261.04109589041</v>
      </c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10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</row>
    <row r="62" spans="1:132" ht="24.95" customHeight="1" x14ac:dyDescent="0.25">
      <c r="A62" s="21" t="s">
        <v>21</v>
      </c>
      <c r="B62" s="22">
        <v>1</v>
      </c>
      <c r="C62" s="23" t="s">
        <v>79</v>
      </c>
      <c r="D62" s="24" t="s">
        <v>83</v>
      </c>
      <c r="E62" s="25">
        <v>1</v>
      </c>
      <c r="F62" s="26">
        <v>695.11890410958915</v>
      </c>
      <c r="G62" s="26">
        <v>16264</v>
      </c>
      <c r="H62" s="26">
        <v>1626.4</v>
      </c>
      <c r="I62" s="26">
        <v>1626.4</v>
      </c>
      <c r="J62" s="26">
        <v>1626.4</v>
      </c>
      <c r="K62" s="26">
        <v>0</v>
      </c>
      <c r="L62" s="26">
        <v>4170.7134246575342</v>
      </c>
      <c r="M62" s="26">
        <v>27804.756164383565</v>
      </c>
      <c r="N62" s="27">
        <v>285693.86958904116</v>
      </c>
      <c r="O62" s="9"/>
      <c r="P62" s="28">
        <v>15790</v>
      </c>
      <c r="Q62" s="28">
        <f t="shared" ref="Q62:Q82" si="57">Q61</f>
        <v>0.03</v>
      </c>
      <c r="R62" s="28">
        <f t="shared" si="49"/>
        <v>16263.7</v>
      </c>
      <c r="S62" s="28"/>
      <c r="T62" s="28">
        <f t="shared" si="50"/>
        <v>195168</v>
      </c>
      <c r="U62" s="28">
        <f t="shared" si="51"/>
        <v>19516.800000000003</v>
      </c>
      <c r="V62" s="28">
        <f t="shared" si="52"/>
        <v>19516.800000000003</v>
      </c>
      <c r="W62" s="28">
        <f t="shared" si="53"/>
        <v>19516.800000000003</v>
      </c>
      <c r="X62" s="28">
        <f t="shared" si="54"/>
        <v>0</v>
      </c>
      <c r="Y62" s="28">
        <f t="shared" si="55"/>
        <v>4170.7134246575342</v>
      </c>
      <c r="Z62" s="28">
        <f t="shared" si="56"/>
        <v>27804.756164383565</v>
      </c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10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</row>
    <row r="63" spans="1:132" ht="24.95" customHeight="1" x14ac:dyDescent="0.25">
      <c r="A63" s="21" t="s">
        <v>21</v>
      </c>
      <c r="B63" s="22">
        <v>1</v>
      </c>
      <c r="C63" s="23" t="s">
        <v>79</v>
      </c>
      <c r="D63" s="24" t="s">
        <v>84</v>
      </c>
      <c r="E63" s="25">
        <v>1</v>
      </c>
      <c r="F63" s="26">
        <v>695.11890410958915</v>
      </c>
      <c r="G63" s="26">
        <v>16264</v>
      </c>
      <c r="H63" s="26">
        <v>1626.4</v>
      </c>
      <c r="I63" s="26">
        <v>1626.4</v>
      </c>
      <c r="J63" s="26">
        <v>1626.4</v>
      </c>
      <c r="K63" s="26">
        <v>0</v>
      </c>
      <c r="L63" s="26">
        <v>4170.7134246575342</v>
      </c>
      <c r="M63" s="26">
        <v>27804.756164383565</v>
      </c>
      <c r="N63" s="27">
        <v>285693.86958904116</v>
      </c>
      <c r="O63" s="9"/>
      <c r="P63" s="28">
        <v>15790</v>
      </c>
      <c r="Q63" s="28">
        <f t="shared" si="57"/>
        <v>0.03</v>
      </c>
      <c r="R63" s="28">
        <f t="shared" si="49"/>
        <v>16263.7</v>
      </c>
      <c r="S63" s="28"/>
      <c r="T63" s="28">
        <f t="shared" si="50"/>
        <v>195168</v>
      </c>
      <c r="U63" s="28">
        <f t="shared" si="51"/>
        <v>19516.800000000003</v>
      </c>
      <c r="V63" s="28">
        <f t="shared" si="52"/>
        <v>19516.800000000003</v>
      </c>
      <c r="W63" s="28">
        <f t="shared" si="53"/>
        <v>19516.800000000003</v>
      </c>
      <c r="X63" s="28">
        <f t="shared" si="54"/>
        <v>0</v>
      </c>
      <c r="Y63" s="28">
        <f t="shared" si="55"/>
        <v>4170.7134246575342</v>
      </c>
      <c r="Z63" s="28">
        <f t="shared" si="56"/>
        <v>27804.756164383565</v>
      </c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10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</row>
    <row r="64" spans="1:132" ht="24.95" customHeight="1" x14ac:dyDescent="0.25">
      <c r="A64" s="21" t="s">
        <v>21</v>
      </c>
      <c r="B64" s="22">
        <v>1</v>
      </c>
      <c r="C64" s="23" t="s">
        <v>79</v>
      </c>
      <c r="D64" s="24" t="s">
        <v>85</v>
      </c>
      <c r="E64" s="25">
        <v>1</v>
      </c>
      <c r="F64" s="26">
        <v>695.11890410958915</v>
      </c>
      <c r="G64" s="26">
        <v>16264</v>
      </c>
      <c r="H64" s="26">
        <v>1626.4</v>
      </c>
      <c r="I64" s="26">
        <v>1626.4</v>
      </c>
      <c r="J64" s="26">
        <v>1626.4</v>
      </c>
      <c r="K64" s="26">
        <v>0</v>
      </c>
      <c r="L64" s="26">
        <v>4170.7134246575342</v>
      </c>
      <c r="M64" s="26">
        <v>27804.756164383565</v>
      </c>
      <c r="N64" s="27">
        <v>285693.86958904116</v>
      </c>
      <c r="O64" s="9"/>
      <c r="P64" s="28">
        <v>15790</v>
      </c>
      <c r="Q64" s="28">
        <f t="shared" si="57"/>
        <v>0.03</v>
      </c>
      <c r="R64" s="28">
        <f t="shared" si="49"/>
        <v>16263.7</v>
      </c>
      <c r="S64" s="28"/>
      <c r="T64" s="28">
        <f t="shared" si="50"/>
        <v>195168</v>
      </c>
      <c r="U64" s="28">
        <f t="shared" si="51"/>
        <v>19516.800000000003</v>
      </c>
      <c r="V64" s="28">
        <f t="shared" si="52"/>
        <v>19516.800000000003</v>
      </c>
      <c r="W64" s="28">
        <f t="shared" si="53"/>
        <v>19516.800000000003</v>
      </c>
      <c r="X64" s="28">
        <f t="shared" si="54"/>
        <v>0</v>
      </c>
      <c r="Y64" s="28">
        <f t="shared" si="55"/>
        <v>4170.7134246575342</v>
      </c>
      <c r="Z64" s="28">
        <f t="shared" si="56"/>
        <v>27804.756164383565</v>
      </c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10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</row>
    <row r="65" spans="1:132" ht="24.95" customHeight="1" x14ac:dyDescent="0.25">
      <c r="A65" s="21" t="s">
        <v>21</v>
      </c>
      <c r="B65" s="22">
        <v>1</v>
      </c>
      <c r="C65" s="23" t="s">
        <v>79</v>
      </c>
      <c r="D65" s="24" t="s">
        <v>86</v>
      </c>
      <c r="E65" s="25">
        <v>1</v>
      </c>
      <c r="F65" s="26">
        <v>695.11890410958915</v>
      </c>
      <c r="G65" s="26">
        <v>16264</v>
      </c>
      <c r="H65" s="26">
        <v>1626.4</v>
      </c>
      <c r="I65" s="26">
        <v>1626.4</v>
      </c>
      <c r="J65" s="26">
        <v>1626.4</v>
      </c>
      <c r="K65" s="26">
        <v>0</v>
      </c>
      <c r="L65" s="26">
        <v>4170.7134246575342</v>
      </c>
      <c r="M65" s="26">
        <v>27804.756164383565</v>
      </c>
      <c r="N65" s="27">
        <v>285693.86958904116</v>
      </c>
      <c r="O65" s="9"/>
      <c r="P65" s="28">
        <v>15790</v>
      </c>
      <c r="Q65" s="28">
        <f t="shared" si="57"/>
        <v>0.03</v>
      </c>
      <c r="R65" s="28">
        <f t="shared" si="49"/>
        <v>16263.7</v>
      </c>
      <c r="S65" s="28"/>
      <c r="T65" s="28">
        <f t="shared" si="50"/>
        <v>195168</v>
      </c>
      <c r="U65" s="28">
        <f t="shared" si="51"/>
        <v>19516.800000000003</v>
      </c>
      <c r="V65" s="28">
        <f t="shared" si="52"/>
        <v>19516.800000000003</v>
      </c>
      <c r="W65" s="28">
        <f t="shared" si="53"/>
        <v>19516.800000000003</v>
      </c>
      <c r="X65" s="28">
        <f t="shared" si="54"/>
        <v>0</v>
      </c>
      <c r="Y65" s="28">
        <f t="shared" si="55"/>
        <v>4170.7134246575342</v>
      </c>
      <c r="Z65" s="28">
        <f t="shared" si="56"/>
        <v>27804.756164383565</v>
      </c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10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</row>
    <row r="66" spans="1:132" ht="24.95" customHeight="1" x14ac:dyDescent="0.25">
      <c r="A66" s="21" t="s">
        <v>21</v>
      </c>
      <c r="B66" s="22">
        <v>1</v>
      </c>
      <c r="C66" s="23" t="s">
        <v>79</v>
      </c>
      <c r="D66" s="24" t="s">
        <v>87</v>
      </c>
      <c r="E66" s="25">
        <v>1</v>
      </c>
      <c r="F66" s="26">
        <v>535.87068493150684</v>
      </c>
      <c r="G66" s="26">
        <v>12538</v>
      </c>
      <c r="H66" s="26">
        <v>1253.8000000000002</v>
      </c>
      <c r="I66" s="26">
        <v>1253.8000000000002</v>
      </c>
      <c r="J66" s="26">
        <v>1253.8000000000002</v>
      </c>
      <c r="K66" s="26">
        <v>0</v>
      </c>
      <c r="L66" s="26">
        <v>3215.2241095890408</v>
      </c>
      <c r="M66" s="26">
        <v>21434.827397260273</v>
      </c>
      <c r="N66" s="27">
        <v>220242.85150684929</v>
      </c>
      <c r="O66" s="9"/>
      <c r="P66" s="28">
        <v>12172</v>
      </c>
      <c r="Q66" s="28">
        <f t="shared" si="57"/>
        <v>0.03</v>
      </c>
      <c r="R66" s="28">
        <f t="shared" si="49"/>
        <v>12537.16</v>
      </c>
      <c r="S66" s="28"/>
      <c r="T66" s="28">
        <f t="shared" si="50"/>
        <v>150456</v>
      </c>
      <c r="U66" s="28">
        <f t="shared" si="51"/>
        <v>15045.600000000002</v>
      </c>
      <c r="V66" s="28">
        <f t="shared" si="52"/>
        <v>15045.600000000002</v>
      </c>
      <c r="W66" s="28">
        <f t="shared" si="53"/>
        <v>15045.600000000002</v>
      </c>
      <c r="X66" s="28">
        <f t="shared" si="54"/>
        <v>0</v>
      </c>
      <c r="Y66" s="28">
        <f t="shared" si="55"/>
        <v>3215.2241095890408</v>
      </c>
      <c r="Z66" s="28">
        <f t="shared" si="56"/>
        <v>21434.827397260273</v>
      </c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10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</row>
    <row r="67" spans="1:132" ht="24.95" customHeight="1" x14ac:dyDescent="0.25">
      <c r="A67" s="21" t="s">
        <v>21</v>
      </c>
      <c r="B67" s="22">
        <v>1</v>
      </c>
      <c r="C67" s="23" t="s">
        <v>79</v>
      </c>
      <c r="D67" s="24" t="s">
        <v>88</v>
      </c>
      <c r="E67" s="25">
        <v>1</v>
      </c>
      <c r="F67" s="26">
        <v>625.96602739726018</v>
      </c>
      <c r="G67" s="26">
        <v>14646</v>
      </c>
      <c r="H67" s="26">
        <v>1464.6000000000001</v>
      </c>
      <c r="I67" s="26">
        <v>1464.6000000000001</v>
      </c>
      <c r="J67" s="26">
        <v>1464.6000000000001</v>
      </c>
      <c r="K67" s="26">
        <v>0</v>
      </c>
      <c r="L67" s="26">
        <v>3755.7961643835611</v>
      </c>
      <c r="M67" s="26">
        <v>25038.641095890409</v>
      </c>
      <c r="N67" s="27">
        <v>257272.03726027394</v>
      </c>
      <c r="O67" s="9"/>
      <c r="P67" s="28">
        <v>14219</v>
      </c>
      <c r="Q67" s="28">
        <f>Q65</f>
        <v>0.03</v>
      </c>
      <c r="R67" s="28">
        <f t="shared" si="49"/>
        <v>14645.57</v>
      </c>
      <c r="S67" s="28"/>
      <c r="T67" s="28">
        <f t="shared" si="50"/>
        <v>175752</v>
      </c>
      <c r="U67" s="28">
        <f t="shared" si="51"/>
        <v>17575.2</v>
      </c>
      <c r="V67" s="28">
        <f t="shared" si="52"/>
        <v>17575.2</v>
      </c>
      <c r="W67" s="28">
        <f t="shared" si="53"/>
        <v>17575.2</v>
      </c>
      <c r="X67" s="28">
        <f t="shared" si="54"/>
        <v>0</v>
      </c>
      <c r="Y67" s="28">
        <f t="shared" si="55"/>
        <v>3755.7961643835611</v>
      </c>
      <c r="Z67" s="28">
        <f t="shared" si="56"/>
        <v>25038.641095890409</v>
      </c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10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</row>
    <row r="68" spans="1:132" ht="24.95" customHeight="1" x14ac:dyDescent="0.25">
      <c r="A68" s="21" t="s">
        <v>21</v>
      </c>
      <c r="B68" s="22">
        <v>1</v>
      </c>
      <c r="C68" s="23" t="s">
        <v>79</v>
      </c>
      <c r="D68" s="24" t="s">
        <v>89</v>
      </c>
      <c r="E68" s="25">
        <v>1</v>
      </c>
      <c r="F68" s="26">
        <v>492.10520547945202</v>
      </c>
      <c r="G68" s="26">
        <v>11514</v>
      </c>
      <c r="H68" s="26">
        <v>1151.4000000000001</v>
      </c>
      <c r="I68" s="26">
        <v>1151.4000000000001</v>
      </c>
      <c r="J68" s="26">
        <v>1151.4000000000001</v>
      </c>
      <c r="K68" s="26">
        <v>0</v>
      </c>
      <c r="L68" s="26">
        <v>2952.6312328767117</v>
      </c>
      <c r="M68" s="26">
        <v>19684.208219178079</v>
      </c>
      <c r="N68" s="27">
        <v>202255.23945205478</v>
      </c>
      <c r="O68" s="9"/>
      <c r="P68" s="28">
        <v>11178</v>
      </c>
      <c r="Q68" s="28">
        <f t="shared" si="57"/>
        <v>0.03</v>
      </c>
      <c r="R68" s="28">
        <f t="shared" si="49"/>
        <v>11513.34</v>
      </c>
      <c r="S68" s="28"/>
      <c r="T68" s="28">
        <f t="shared" si="50"/>
        <v>138168</v>
      </c>
      <c r="U68" s="28">
        <f t="shared" si="51"/>
        <v>13816.800000000001</v>
      </c>
      <c r="V68" s="28">
        <f t="shared" si="52"/>
        <v>13816.800000000001</v>
      </c>
      <c r="W68" s="28">
        <f t="shared" si="53"/>
        <v>13816.800000000001</v>
      </c>
      <c r="X68" s="28">
        <f t="shared" si="54"/>
        <v>0</v>
      </c>
      <c r="Y68" s="28">
        <f t="shared" si="55"/>
        <v>2952.6312328767117</v>
      </c>
      <c r="Z68" s="28">
        <f t="shared" si="56"/>
        <v>19684.208219178079</v>
      </c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10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</row>
    <row r="69" spans="1:132" ht="24.95" customHeight="1" x14ac:dyDescent="0.25">
      <c r="A69" s="21" t="s">
        <v>21</v>
      </c>
      <c r="B69" s="22">
        <v>1</v>
      </c>
      <c r="C69" s="23" t="s">
        <v>79</v>
      </c>
      <c r="D69" s="24" t="s">
        <v>90</v>
      </c>
      <c r="E69" s="25">
        <v>2</v>
      </c>
      <c r="F69" s="26">
        <v>472.65863013698629</v>
      </c>
      <c r="G69" s="26">
        <v>11059</v>
      </c>
      <c r="H69" s="26">
        <v>1105.9000000000001</v>
      </c>
      <c r="I69" s="26">
        <v>1105.9000000000001</v>
      </c>
      <c r="J69" s="26">
        <v>1105.9000000000001</v>
      </c>
      <c r="K69" s="26">
        <v>0</v>
      </c>
      <c r="L69" s="26">
        <v>2835.9517808219175</v>
      </c>
      <c r="M69" s="26">
        <v>18906.345205479451</v>
      </c>
      <c r="N69" s="27">
        <v>388525.39397260273</v>
      </c>
      <c r="O69" s="9"/>
      <c r="P69" s="28">
        <v>10736</v>
      </c>
      <c r="Q69" s="28">
        <f t="shared" si="57"/>
        <v>0.03</v>
      </c>
      <c r="R69" s="28">
        <f t="shared" si="49"/>
        <v>11058.08</v>
      </c>
      <c r="S69" s="28"/>
      <c r="T69" s="28">
        <f t="shared" si="50"/>
        <v>265416</v>
      </c>
      <c r="U69" s="28">
        <f t="shared" si="51"/>
        <v>26541.600000000002</v>
      </c>
      <c r="V69" s="28">
        <f t="shared" si="52"/>
        <v>26541.600000000002</v>
      </c>
      <c r="W69" s="28">
        <f t="shared" si="53"/>
        <v>26541.600000000002</v>
      </c>
      <c r="X69" s="28">
        <f t="shared" si="54"/>
        <v>0</v>
      </c>
      <c r="Y69" s="28">
        <f t="shared" si="55"/>
        <v>5671.903561643835</v>
      </c>
      <c r="Z69" s="28">
        <f t="shared" si="56"/>
        <v>37812.690410958901</v>
      </c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10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</row>
    <row r="70" spans="1:132" ht="24.95" customHeight="1" x14ac:dyDescent="0.25">
      <c r="A70" s="21" t="s">
        <v>21</v>
      </c>
      <c r="B70" s="22">
        <v>1</v>
      </c>
      <c r="C70" s="23" t="s">
        <v>79</v>
      </c>
      <c r="D70" s="24" t="s">
        <v>77</v>
      </c>
      <c r="E70" s="25">
        <v>1</v>
      </c>
      <c r="F70" s="26">
        <v>472.65863013698629</v>
      </c>
      <c r="G70" s="26">
        <v>11059</v>
      </c>
      <c r="H70" s="26">
        <v>1105.9000000000001</v>
      </c>
      <c r="I70" s="26">
        <v>1105.9000000000001</v>
      </c>
      <c r="J70" s="26">
        <v>1105.9000000000001</v>
      </c>
      <c r="K70" s="26">
        <v>0</v>
      </c>
      <c r="L70" s="26">
        <v>2835.9517808219175</v>
      </c>
      <c r="M70" s="26">
        <v>18906.345205479451</v>
      </c>
      <c r="N70" s="27">
        <v>194262.69698630137</v>
      </c>
      <c r="O70" s="9"/>
      <c r="P70" s="28">
        <v>10736</v>
      </c>
      <c r="Q70" s="28">
        <f t="shared" si="57"/>
        <v>0.03</v>
      </c>
      <c r="R70" s="28">
        <f t="shared" si="49"/>
        <v>11058.08</v>
      </c>
      <c r="S70" s="28"/>
      <c r="T70" s="28">
        <f t="shared" si="50"/>
        <v>132708</v>
      </c>
      <c r="U70" s="28">
        <f t="shared" si="51"/>
        <v>13270.800000000001</v>
      </c>
      <c r="V70" s="28">
        <f t="shared" si="52"/>
        <v>13270.800000000001</v>
      </c>
      <c r="W70" s="28">
        <f t="shared" si="53"/>
        <v>13270.800000000001</v>
      </c>
      <c r="X70" s="28">
        <f t="shared" si="54"/>
        <v>0</v>
      </c>
      <c r="Y70" s="28">
        <f t="shared" si="55"/>
        <v>2835.9517808219175</v>
      </c>
      <c r="Z70" s="28">
        <f t="shared" si="56"/>
        <v>18906.345205479451</v>
      </c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10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</row>
    <row r="71" spans="1:132" ht="24.95" customHeight="1" x14ac:dyDescent="0.25">
      <c r="A71" s="21" t="s">
        <v>21</v>
      </c>
      <c r="B71" s="22">
        <v>1</v>
      </c>
      <c r="C71" s="23" t="s">
        <v>79</v>
      </c>
      <c r="D71" s="24" t="s">
        <v>91</v>
      </c>
      <c r="E71" s="25">
        <v>1</v>
      </c>
      <c r="F71" s="26">
        <v>472.65863013698629</v>
      </c>
      <c r="G71" s="26">
        <v>11059</v>
      </c>
      <c r="H71" s="26">
        <v>1105.9000000000001</v>
      </c>
      <c r="I71" s="26">
        <v>1105.9000000000001</v>
      </c>
      <c r="J71" s="26">
        <v>1105.9000000000001</v>
      </c>
      <c r="K71" s="26">
        <v>0</v>
      </c>
      <c r="L71" s="26">
        <v>2835.9517808219175</v>
      </c>
      <c r="M71" s="26">
        <v>18906.345205479451</v>
      </c>
      <c r="N71" s="27">
        <v>194262.69698630137</v>
      </c>
      <c r="O71" s="9"/>
      <c r="P71" s="28">
        <v>10736</v>
      </c>
      <c r="Q71" s="28">
        <f t="shared" si="57"/>
        <v>0.03</v>
      </c>
      <c r="R71" s="28">
        <f t="shared" si="49"/>
        <v>11058.08</v>
      </c>
      <c r="S71" s="28"/>
      <c r="T71" s="28">
        <f t="shared" si="50"/>
        <v>132708</v>
      </c>
      <c r="U71" s="28">
        <f t="shared" si="51"/>
        <v>13270.800000000001</v>
      </c>
      <c r="V71" s="28">
        <f t="shared" si="52"/>
        <v>13270.800000000001</v>
      </c>
      <c r="W71" s="28">
        <f t="shared" si="53"/>
        <v>13270.800000000001</v>
      </c>
      <c r="X71" s="28">
        <f t="shared" si="54"/>
        <v>0</v>
      </c>
      <c r="Y71" s="28">
        <f t="shared" si="55"/>
        <v>2835.9517808219175</v>
      </c>
      <c r="Z71" s="28">
        <f t="shared" si="56"/>
        <v>18906.345205479451</v>
      </c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10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</row>
    <row r="72" spans="1:132" ht="24.95" customHeight="1" x14ac:dyDescent="0.25">
      <c r="A72" s="21" t="s">
        <v>21</v>
      </c>
      <c r="B72" s="22">
        <v>1</v>
      </c>
      <c r="C72" s="23" t="s">
        <v>79</v>
      </c>
      <c r="D72" s="24" t="s">
        <v>92</v>
      </c>
      <c r="E72" s="25">
        <v>4</v>
      </c>
      <c r="F72" s="26">
        <v>472.65863013698629</v>
      </c>
      <c r="G72" s="26">
        <v>11059</v>
      </c>
      <c r="H72" s="26">
        <v>1105.9000000000001</v>
      </c>
      <c r="I72" s="26">
        <v>1105.9000000000001</v>
      </c>
      <c r="J72" s="26">
        <v>1105.9000000000001</v>
      </c>
      <c r="K72" s="26">
        <v>0</v>
      </c>
      <c r="L72" s="26">
        <v>2835.9517808219175</v>
      </c>
      <c r="M72" s="26">
        <v>18906.345205479451</v>
      </c>
      <c r="N72" s="27">
        <v>777050.78794520546</v>
      </c>
      <c r="O72" s="9"/>
      <c r="P72" s="28">
        <v>10736</v>
      </c>
      <c r="Q72" s="28">
        <f t="shared" si="57"/>
        <v>0.03</v>
      </c>
      <c r="R72" s="28">
        <f t="shared" si="49"/>
        <v>11058.08</v>
      </c>
      <c r="S72" s="28"/>
      <c r="T72" s="28">
        <f t="shared" si="50"/>
        <v>530832</v>
      </c>
      <c r="U72" s="28">
        <f t="shared" si="51"/>
        <v>53083.200000000004</v>
      </c>
      <c r="V72" s="28">
        <f t="shared" si="52"/>
        <v>53083.200000000004</v>
      </c>
      <c r="W72" s="28">
        <f t="shared" si="53"/>
        <v>53083.200000000004</v>
      </c>
      <c r="X72" s="28">
        <f t="shared" si="54"/>
        <v>0</v>
      </c>
      <c r="Y72" s="28">
        <f t="shared" si="55"/>
        <v>11343.80712328767</v>
      </c>
      <c r="Z72" s="28">
        <f t="shared" si="56"/>
        <v>75625.380821917803</v>
      </c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10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</row>
    <row r="73" spans="1:132" ht="24.95" customHeight="1" x14ac:dyDescent="0.25">
      <c r="A73" s="21" t="s">
        <v>21</v>
      </c>
      <c r="B73" s="22">
        <v>1</v>
      </c>
      <c r="C73" s="23" t="s">
        <v>79</v>
      </c>
      <c r="D73" s="34" t="s">
        <v>93</v>
      </c>
      <c r="E73" s="25">
        <v>1</v>
      </c>
      <c r="F73" s="26">
        <v>535.87068493150684</v>
      </c>
      <c r="G73" s="26">
        <v>12538</v>
      </c>
      <c r="H73" s="26">
        <v>1253.8000000000002</v>
      </c>
      <c r="I73" s="26">
        <v>1253.8000000000002</v>
      </c>
      <c r="J73" s="26">
        <v>1253.8000000000002</v>
      </c>
      <c r="K73" s="26">
        <v>0</v>
      </c>
      <c r="L73" s="26">
        <v>3215.2241095890408</v>
      </c>
      <c r="M73" s="26">
        <v>21434.827397260273</v>
      </c>
      <c r="N73" s="27">
        <v>220242.85150684929</v>
      </c>
      <c r="O73" s="9"/>
      <c r="P73" s="28">
        <v>12172</v>
      </c>
      <c r="Q73" s="28">
        <f t="shared" si="57"/>
        <v>0.03</v>
      </c>
      <c r="R73" s="28">
        <f t="shared" si="49"/>
        <v>12537.16</v>
      </c>
      <c r="S73" s="28"/>
      <c r="T73" s="28">
        <f t="shared" si="50"/>
        <v>150456</v>
      </c>
      <c r="U73" s="28">
        <f t="shared" si="51"/>
        <v>15045.600000000002</v>
      </c>
      <c r="V73" s="28">
        <f t="shared" si="52"/>
        <v>15045.600000000002</v>
      </c>
      <c r="W73" s="28">
        <f t="shared" si="53"/>
        <v>15045.600000000002</v>
      </c>
      <c r="X73" s="28">
        <f t="shared" si="54"/>
        <v>0</v>
      </c>
      <c r="Y73" s="28">
        <f t="shared" si="55"/>
        <v>3215.2241095890408</v>
      </c>
      <c r="Z73" s="28">
        <f t="shared" si="56"/>
        <v>21434.827397260273</v>
      </c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10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</row>
    <row r="74" spans="1:132" ht="24.95" customHeight="1" x14ac:dyDescent="0.25">
      <c r="A74" s="21" t="s">
        <v>21</v>
      </c>
      <c r="B74" s="22">
        <v>1</v>
      </c>
      <c r="C74" s="23" t="s">
        <v>79</v>
      </c>
      <c r="D74" s="24" t="s">
        <v>94</v>
      </c>
      <c r="E74" s="25">
        <v>1</v>
      </c>
      <c r="F74" s="26">
        <v>535.87068493150684</v>
      </c>
      <c r="G74" s="26">
        <v>12538</v>
      </c>
      <c r="H74" s="26">
        <v>1253.8000000000002</v>
      </c>
      <c r="I74" s="26">
        <v>1253.8000000000002</v>
      </c>
      <c r="J74" s="26">
        <v>1253.8000000000002</v>
      </c>
      <c r="K74" s="26">
        <v>0</v>
      </c>
      <c r="L74" s="26">
        <v>3215.2241095890408</v>
      </c>
      <c r="M74" s="26">
        <v>21434.827397260273</v>
      </c>
      <c r="N74" s="27">
        <v>220242.85150684929</v>
      </c>
      <c r="O74" s="9"/>
      <c r="P74" s="28">
        <v>12172</v>
      </c>
      <c r="Q74" s="28">
        <f t="shared" si="57"/>
        <v>0.03</v>
      </c>
      <c r="R74" s="28">
        <f t="shared" si="49"/>
        <v>12537.16</v>
      </c>
      <c r="S74" s="28"/>
      <c r="T74" s="28">
        <f t="shared" si="50"/>
        <v>150456</v>
      </c>
      <c r="U74" s="28">
        <f t="shared" si="51"/>
        <v>15045.600000000002</v>
      </c>
      <c r="V74" s="28">
        <f t="shared" si="52"/>
        <v>15045.600000000002</v>
      </c>
      <c r="W74" s="28">
        <f t="shared" si="53"/>
        <v>15045.600000000002</v>
      </c>
      <c r="X74" s="28">
        <f t="shared" si="54"/>
        <v>0</v>
      </c>
      <c r="Y74" s="28">
        <f t="shared" si="55"/>
        <v>3215.2241095890408</v>
      </c>
      <c r="Z74" s="28">
        <f t="shared" si="56"/>
        <v>21434.827397260273</v>
      </c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10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</row>
    <row r="75" spans="1:132" ht="24.95" customHeight="1" x14ac:dyDescent="0.25">
      <c r="A75" s="21" t="s">
        <v>21</v>
      </c>
      <c r="B75" s="22">
        <v>1</v>
      </c>
      <c r="C75" s="23" t="s">
        <v>79</v>
      </c>
      <c r="D75" s="34" t="s">
        <v>95</v>
      </c>
      <c r="E75" s="25">
        <v>1</v>
      </c>
      <c r="F75" s="26">
        <v>609.5539726027398</v>
      </c>
      <c r="G75" s="26">
        <v>14262</v>
      </c>
      <c r="H75" s="26">
        <v>1426.2</v>
      </c>
      <c r="I75" s="26">
        <v>1426.2</v>
      </c>
      <c r="J75" s="26">
        <v>1426.2</v>
      </c>
      <c r="K75" s="26">
        <v>0</v>
      </c>
      <c r="L75" s="26">
        <v>3657.3238356164388</v>
      </c>
      <c r="M75" s="26">
        <v>24382.158904109594</v>
      </c>
      <c r="N75" s="27">
        <v>250526.68273972603</v>
      </c>
      <c r="O75" s="9"/>
      <c r="P75" s="28">
        <v>13846</v>
      </c>
      <c r="Q75" s="28" t="e">
        <f>Q245</f>
        <v>#REF!</v>
      </c>
      <c r="R75" s="28" t="e">
        <f>((P75*Q75)+P75)</f>
        <v>#REF!</v>
      </c>
      <c r="S75" s="28"/>
      <c r="T75" s="28">
        <f t="shared" si="50"/>
        <v>171144</v>
      </c>
      <c r="U75" s="28">
        <f t="shared" si="51"/>
        <v>17114.400000000001</v>
      </c>
      <c r="V75" s="28">
        <f t="shared" si="52"/>
        <v>17114.400000000001</v>
      </c>
      <c r="W75" s="28">
        <f t="shared" si="53"/>
        <v>17114.400000000001</v>
      </c>
      <c r="X75" s="28">
        <f t="shared" si="54"/>
        <v>0</v>
      </c>
      <c r="Y75" s="28">
        <f t="shared" si="55"/>
        <v>3657.3238356164388</v>
      </c>
      <c r="Z75" s="28">
        <f t="shared" si="56"/>
        <v>24382.158904109594</v>
      </c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10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</row>
    <row r="76" spans="1:132" ht="24.95" customHeight="1" x14ac:dyDescent="0.25">
      <c r="A76" s="21" t="s">
        <v>28</v>
      </c>
      <c r="B76" s="22">
        <v>2</v>
      </c>
      <c r="C76" s="23" t="s">
        <v>79</v>
      </c>
      <c r="D76" s="24" t="s">
        <v>96</v>
      </c>
      <c r="E76" s="25">
        <v>1</v>
      </c>
      <c r="F76" s="26">
        <v>411.28438356164378</v>
      </c>
      <c r="G76" s="26">
        <v>9623</v>
      </c>
      <c r="H76" s="26">
        <v>962.30000000000007</v>
      </c>
      <c r="I76" s="26">
        <v>962.30000000000007</v>
      </c>
      <c r="J76" s="26">
        <v>962.30000000000007</v>
      </c>
      <c r="K76" s="26">
        <v>0</v>
      </c>
      <c r="L76" s="26">
        <v>2467.7063013698626</v>
      </c>
      <c r="M76" s="26">
        <v>13920.394520547945</v>
      </c>
      <c r="N76" s="27">
        <v>166506.90082191778</v>
      </c>
      <c r="O76" s="9"/>
      <c r="P76" s="28">
        <v>9342</v>
      </c>
      <c r="Q76" s="28">
        <f>Q74</f>
        <v>0.03</v>
      </c>
      <c r="R76" s="28">
        <f t="shared" ref="R76:R82" si="58">((P76*Q76)+P76)</f>
        <v>9622.26</v>
      </c>
      <c r="S76" s="28"/>
      <c r="T76" s="28">
        <f t="shared" si="50"/>
        <v>115476</v>
      </c>
      <c r="U76" s="28">
        <f t="shared" si="51"/>
        <v>11547.6</v>
      </c>
      <c r="V76" s="28">
        <f t="shared" si="52"/>
        <v>11547.6</v>
      </c>
      <c r="W76" s="28">
        <f t="shared" si="53"/>
        <v>11547.6</v>
      </c>
      <c r="X76" s="28">
        <f t="shared" si="54"/>
        <v>0</v>
      </c>
      <c r="Y76" s="28">
        <f t="shared" si="55"/>
        <v>2467.7063013698626</v>
      </c>
      <c r="Z76" s="28">
        <f t="shared" si="56"/>
        <v>13920.394520547945</v>
      </c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10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</row>
    <row r="77" spans="1:132" ht="24.95" customHeight="1" x14ac:dyDescent="0.25">
      <c r="A77" s="21" t="s">
        <v>28</v>
      </c>
      <c r="B77" s="22">
        <v>2</v>
      </c>
      <c r="C77" s="23" t="s">
        <v>79</v>
      </c>
      <c r="D77" s="24" t="s">
        <v>30</v>
      </c>
      <c r="E77" s="25">
        <v>1</v>
      </c>
      <c r="F77" s="26">
        <v>323.32602739726025</v>
      </c>
      <c r="G77" s="26">
        <v>7565</v>
      </c>
      <c r="H77" s="26">
        <v>756.5</v>
      </c>
      <c r="I77" s="26">
        <v>756.5</v>
      </c>
      <c r="J77" s="26">
        <v>756.5</v>
      </c>
      <c r="K77" s="26">
        <v>0</v>
      </c>
      <c r="L77" s="26">
        <v>1939.9561643835614</v>
      </c>
      <c r="M77" s="26">
        <v>10943.342465753423</v>
      </c>
      <c r="N77" s="27">
        <v>130897.29863013698</v>
      </c>
      <c r="O77" s="9"/>
      <c r="P77" s="28">
        <v>7344</v>
      </c>
      <c r="Q77" s="28">
        <f t="shared" si="57"/>
        <v>0.03</v>
      </c>
      <c r="R77" s="28">
        <f t="shared" si="58"/>
        <v>7564.32</v>
      </c>
      <c r="S77" s="28"/>
      <c r="T77" s="28">
        <f t="shared" si="50"/>
        <v>90780</v>
      </c>
      <c r="U77" s="28">
        <f t="shared" si="51"/>
        <v>9078</v>
      </c>
      <c r="V77" s="28">
        <f t="shared" si="52"/>
        <v>9078</v>
      </c>
      <c r="W77" s="28">
        <f t="shared" si="53"/>
        <v>9078</v>
      </c>
      <c r="X77" s="28">
        <f t="shared" si="54"/>
        <v>0</v>
      </c>
      <c r="Y77" s="28">
        <f t="shared" si="55"/>
        <v>1939.9561643835614</v>
      </c>
      <c r="Z77" s="28">
        <f t="shared" si="56"/>
        <v>10943.342465753423</v>
      </c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10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</row>
    <row r="78" spans="1:132" ht="24.95" customHeight="1" x14ac:dyDescent="0.25">
      <c r="A78" s="21" t="s">
        <v>28</v>
      </c>
      <c r="B78" s="22">
        <v>2</v>
      </c>
      <c r="C78" s="23" t="s">
        <v>79</v>
      </c>
      <c r="D78" s="24" t="s">
        <v>97</v>
      </c>
      <c r="E78" s="25">
        <v>1</v>
      </c>
      <c r="F78" s="26">
        <v>351.83342465753429</v>
      </c>
      <c r="G78" s="26">
        <v>8232</v>
      </c>
      <c r="H78" s="26">
        <v>823.2</v>
      </c>
      <c r="I78" s="26">
        <v>823.2</v>
      </c>
      <c r="J78" s="26">
        <v>823.2</v>
      </c>
      <c r="K78" s="26">
        <v>0</v>
      </c>
      <c r="L78" s="26">
        <v>2111.0005479452057</v>
      </c>
      <c r="M78" s="26">
        <v>11908.208219178085</v>
      </c>
      <c r="N78" s="27">
        <v>142438.40876712333</v>
      </c>
      <c r="O78" s="9"/>
      <c r="P78" s="28">
        <v>7992</v>
      </c>
      <c r="Q78" s="28">
        <f t="shared" si="57"/>
        <v>0.03</v>
      </c>
      <c r="R78" s="28">
        <f t="shared" si="58"/>
        <v>8231.76</v>
      </c>
      <c r="S78" s="28"/>
      <c r="T78" s="28">
        <f t="shared" si="50"/>
        <v>98784</v>
      </c>
      <c r="U78" s="28">
        <f t="shared" si="51"/>
        <v>9878.4000000000015</v>
      </c>
      <c r="V78" s="28">
        <f t="shared" si="52"/>
        <v>9878.4000000000015</v>
      </c>
      <c r="W78" s="28">
        <f t="shared" si="53"/>
        <v>9878.4000000000015</v>
      </c>
      <c r="X78" s="28">
        <f t="shared" si="54"/>
        <v>0</v>
      </c>
      <c r="Y78" s="28">
        <f t="shared" si="55"/>
        <v>2111.0005479452057</v>
      </c>
      <c r="Z78" s="28">
        <f t="shared" si="56"/>
        <v>11908.208219178085</v>
      </c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10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</row>
    <row r="79" spans="1:132" ht="24.95" customHeight="1" x14ac:dyDescent="0.25">
      <c r="A79" s="21" t="s">
        <v>28</v>
      </c>
      <c r="B79" s="22">
        <v>2</v>
      </c>
      <c r="C79" s="23" t="s">
        <v>79</v>
      </c>
      <c r="D79" s="24" t="s">
        <v>98</v>
      </c>
      <c r="E79" s="25">
        <v>1</v>
      </c>
      <c r="F79" s="26">
        <v>439.79178082191783</v>
      </c>
      <c r="G79" s="26">
        <v>10290</v>
      </c>
      <c r="H79" s="26">
        <v>1029</v>
      </c>
      <c r="I79" s="26">
        <v>1029</v>
      </c>
      <c r="J79" s="26">
        <v>1029</v>
      </c>
      <c r="K79" s="26">
        <v>0</v>
      </c>
      <c r="L79" s="26">
        <v>2638.7506849315068</v>
      </c>
      <c r="M79" s="26">
        <v>14885.260273972603</v>
      </c>
      <c r="N79" s="27">
        <v>178048.01095890411</v>
      </c>
      <c r="O79" s="9"/>
      <c r="P79" s="28">
        <v>9990</v>
      </c>
      <c r="Q79" s="28">
        <f>Q77</f>
        <v>0.03</v>
      </c>
      <c r="R79" s="28">
        <f t="shared" si="58"/>
        <v>10289.700000000001</v>
      </c>
      <c r="S79" s="28"/>
      <c r="T79" s="28">
        <f t="shared" si="50"/>
        <v>123480</v>
      </c>
      <c r="U79" s="28">
        <f t="shared" si="51"/>
        <v>12348</v>
      </c>
      <c r="V79" s="28">
        <f t="shared" si="52"/>
        <v>12348</v>
      </c>
      <c r="W79" s="28">
        <f t="shared" si="53"/>
        <v>12348</v>
      </c>
      <c r="X79" s="28">
        <f t="shared" si="54"/>
        <v>0</v>
      </c>
      <c r="Y79" s="28">
        <f t="shared" si="55"/>
        <v>2638.7506849315068</v>
      </c>
      <c r="Z79" s="28">
        <f t="shared" si="56"/>
        <v>14885.260273972603</v>
      </c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10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</row>
    <row r="80" spans="1:132" ht="24.95" customHeight="1" x14ac:dyDescent="0.25">
      <c r="A80" s="21" t="s">
        <v>28</v>
      </c>
      <c r="B80" s="22">
        <v>2</v>
      </c>
      <c r="C80" s="23" t="s">
        <v>79</v>
      </c>
      <c r="D80" s="24" t="s">
        <v>99</v>
      </c>
      <c r="E80" s="25">
        <v>2</v>
      </c>
      <c r="F80" s="26">
        <v>535.87068493150684</v>
      </c>
      <c r="G80" s="26">
        <v>12538</v>
      </c>
      <c r="H80" s="26">
        <v>1253.8000000000002</v>
      </c>
      <c r="I80" s="26">
        <v>1253.8000000000002</v>
      </c>
      <c r="J80" s="26">
        <v>1253.8000000000002</v>
      </c>
      <c r="K80" s="26">
        <v>0</v>
      </c>
      <c r="L80" s="26">
        <v>3215.2241095890408</v>
      </c>
      <c r="M80" s="26">
        <v>18137.161643835614</v>
      </c>
      <c r="N80" s="27">
        <v>433890.3715068493</v>
      </c>
      <c r="O80" s="9"/>
      <c r="P80" s="28">
        <v>12172</v>
      </c>
      <c r="Q80" s="28">
        <f>Q77</f>
        <v>0.03</v>
      </c>
      <c r="R80" s="28">
        <f t="shared" si="58"/>
        <v>12537.16</v>
      </c>
      <c r="S80" s="28"/>
      <c r="T80" s="28">
        <f t="shared" si="50"/>
        <v>300912</v>
      </c>
      <c r="U80" s="28">
        <f t="shared" si="51"/>
        <v>30091.200000000004</v>
      </c>
      <c r="V80" s="28">
        <f t="shared" si="52"/>
        <v>30091.200000000004</v>
      </c>
      <c r="W80" s="28">
        <f t="shared" si="53"/>
        <v>30091.200000000004</v>
      </c>
      <c r="X80" s="28">
        <f t="shared" si="54"/>
        <v>0</v>
      </c>
      <c r="Y80" s="28">
        <f t="shared" si="55"/>
        <v>6430.4482191780817</v>
      </c>
      <c r="Z80" s="28">
        <f t="shared" si="56"/>
        <v>36274.323287671228</v>
      </c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10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</row>
    <row r="81" spans="1:132" ht="24.95" customHeight="1" x14ac:dyDescent="0.25">
      <c r="A81" s="21" t="s">
        <v>28</v>
      </c>
      <c r="B81" s="22">
        <v>2</v>
      </c>
      <c r="C81" s="23" t="s">
        <v>79</v>
      </c>
      <c r="D81" s="24" t="s">
        <v>100</v>
      </c>
      <c r="E81" s="25">
        <v>4</v>
      </c>
      <c r="F81" s="26">
        <v>368.50191780821922</v>
      </c>
      <c r="G81" s="26">
        <v>8622</v>
      </c>
      <c r="H81" s="26">
        <v>862.2</v>
      </c>
      <c r="I81" s="26">
        <v>862.2</v>
      </c>
      <c r="J81" s="26">
        <v>862.2</v>
      </c>
      <c r="K81" s="26">
        <v>0</v>
      </c>
      <c r="L81" s="26">
        <v>2211.0115068493155</v>
      </c>
      <c r="M81" s="26">
        <v>12472.372602739726</v>
      </c>
      <c r="N81" s="27">
        <v>596746.3364383562</v>
      </c>
      <c r="O81" s="9"/>
      <c r="P81" s="28">
        <v>8370</v>
      </c>
      <c r="Q81" s="28">
        <f t="shared" si="57"/>
        <v>0.03</v>
      </c>
      <c r="R81" s="28">
        <f t="shared" si="58"/>
        <v>8621.1</v>
      </c>
      <c r="S81" s="28"/>
      <c r="T81" s="28">
        <f t="shared" si="50"/>
        <v>413856</v>
      </c>
      <c r="U81" s="28">
        <f t="shared" si="51"/>
        <v>41385.600000000006</v>
      </c>
      <c r="V81" s="28">
        <f t="shared" si="52"/>
        <v>41385.600000000006</v>
      </c>
      <c r="W81" s="28">
        <f t="shared" si="53"/>
        <v>41385.600000000006</v>
      </c>
      <c r="X81" s="28">
        <f t="shared" si="54"/>
        <v>0</v>
      </c>
      <c r="Y81" s="28">
        <f t="shared" si="55"/>
        <v>8844.0460273972622</v>
      </c>
      <c r="Z81" s="28">
        <f t="shared" si="56"/>
        <v>49889.490410958904</v>
      </c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10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</row>
    <row r="82" spans="1:132" ht="24.95" customHeight="1" x14ac:dyDescent="0.25">
      <c r="A82" s="21" t="s">
        <v>28</v>
      </c>
      <c r="B82" s="22">
        <v>2</v>
      </c>
      <c r="C82" s="23" t="s">
        <v>79</v>
      </c>
      <c r="D82" s="24" t="s">
        <v>101</v>
      </c>
      <c r="E82" s="25">
        <v>1</v>
      </c>
      <c r="F82" s="26">
        <v>368.50191780821922</v>
      </c>
      <c r="G82" s="26">
        <v>8622</v>
      </c>
      <c r="H82" s="26">
        <v>862.2</v>
      </c>
      <c r="I82" s="26">
        <v>862.2</v>
      </c>
      <c r="J82" s="26">
        <v>862.2</v>
      </c>
      <c r="K82" s="26">
        <v>0</v>
      </c>
      <c r="L82" s="26">
        <v>2211.0115068493155</v>
      </c>
      <c r="M82" s="26">
        <v>12472.372602739726</v>
      </c>
      <c r="N82" s="27">
        <v>149186.58410958905</v>
      </c>
      <c r="O82" s="9"/>
      <c r="P82" s="28">
        <v>8370</v>
      </c>
      <c r="Q82" s="28">
        <f t="shared" si="57"/>
        <v>0.03</v>
      </c>
      <c r="R82" s="28">
        <f t="shared" si="58"/>
        <v>8621.1</v>
      </c>
      <c r="S82" s="28"/>
      <c r="T82" s="28">
        <f t="shared" si="50"/>
        <v>103464</v>
      </c>
      <c r="U82" s="28">
        <f t="shared" si="51"/>
        <v>10346.400000000001</v>
      </c>
      <c r="V82" s="28">
        <f t="shared" si="52"/>
        <v>10346.400000000001</v>
      </c>
      <c r="W82" s="28">
        <f t="shared" si="53"/>
        <v>10346.400000000001</v>
      </c>
      <c r="X82" s="28">
        <f t="shared" si="54"/>
        <v>0</v>
      </c>
      <c r="Y82" s="28">
        <f t="shared" si="55"/>
        <v>2211.0115068493155</v>
      </c>
      <c r="Z82" s="28">
        <f t="shared" si="56"/>
        <v>12472.372602739726</v>
      </c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10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</row>
    <row r="83" spans="1:132" ht="24.95" customHeight="1" x14ac:dyDescent="0.25">
      <c r="A83" s="14"/>
      <c r="B83" s="15"/>
      <c r="C83" s="16" t="s">
        <v>102</v>
      </c>
      <c r="D83" s="30" t="s">
        <v>103</v>
      </c>
      <c r="E83" s="18"/>
      <c r="F83" s="15"/>
      <c r="G83" s="15"/>
      <c r="H83" s="15"/>
      <c r="I83" s="15"/>
      <c r="J83" s="15"/>
      <c r="K83" s="15"/>
      <c r="L83" s="15"/>
      <c r="M83" s="15"/>
      <c r="N83" s="19"/>
      <c r="O83" s="9"/>
      <c r="P83" s="28"/>
      <c r="Q83" s="28"/>
      <c r="R83" s="28"/>
      <c r="S83" s="28"/>
      <c r="T83" s="31">
        <f t="shared" ref="T83:Z83" si="59">SUM(T60:T82)</f>
        <v>4881456</v>
      </c>
      <c r="U83" s="31">
        <f t="shared" si="59"/>
        <v>488145.6</v>
      </c>
      <c r="V83" s="31">
        <f t="shared" si="59"/>
        <v>488145.6</v>
      </c>
      <c r="W83" s="31">
        <f t="shared" si="59"/>
        <v>488145.6</v>
      </c>
      <c r="X83" s="31">
        <f t="shared" si="59"/>
        <v>0</v>
      </c>
      <c r="Y83" s="31">
        <f t="shared" si="59"/>
        <v>104316.04602739724</v>
      </c>
      <c r="Z83" s="31">
        <f t="shared" si="59"/>
        <v>668114.23561643844</v>
      </c>
      <c r="AA83" s="31">
        <f>SUM(T83:Z83)</f>
        <v>7118323.0816438338</v>
      </c>
      <c r="AB83" s="31">
        <f>SUM(N60:N82)</f>
        <v>7118323.0816438375</v>
      </c>
      <c r="AC83" s="31">
        <f>AA83-AB83</f>
        <v>0</v>
      </c>
      <c r="AD83" s="28"/>
      <c r="AE83" s="28">
        <v>6479206.7210958917</v>
      </c>
      <c r="AF83" s="28">
        <f>AB83-AE83</f>
        <v>639116.36054794583</v>
      </c>
      <c r="AG83" s="28"/>
      <c r="AH83" s="28"/>
      <c r="AI83" s="28"/>
      <c r="AJ83" s="28"/>
      <c r="AK83" s="28"/>
      <c r="AL83" s="10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</row>
    <row r="84" spans="1:132" ht="24.95" customHeight="1" x14ac:dyDescent="0.25">
      <c r="A84" s="21" t="s">
        <v>21</v>
      </c>
      <c r="B84" s="22">
        <v>1</v>
      </c>
      <c r="C84" s="23" t="s">
        <v>102</v>
      </c>
      <c r="D84" s="24" t="s">
        <v>104</v>
      </c>
      <c r="E84" s="25">
        <v>1</v>
      </c>
      <c r="F84" s="26">
        <v>726.36164383561641</v>
      </c>
      <c r="G84" s="26">
        <v>16995</v>
      </c>
      <c r="H84" s="26">
        <v>1699.5</v>
      </c>
      <c r="I84" s="26">
        <v>1699.5</v>
      </c>
      <c r="J84" s="26">
        <v>1699.5</v>
      </c>
      <c r="K84" s="26">
        <v>0</v>
      </c>
      <c r="L84" s="26">
        <v>4358.1698630136989</v>
      </c>
      <c r="M84" s="26">
        <v>29054.465753424658</v>
      </c>
      <c r="N84" s="27">
        <v>298534.63561643841</v>
      </c>
      <c r="O84" s="9"/>
      <c r="P84" s="28">
        <v>16500</v>
      </c>
      <c r="Q84" s="28">
        <f>Q82</f>
        <v>0.03</v>
      </c>
      <c r="R84" s="28">
        <f t="shared" ref="R84:R87" si="60">((P84*Q84)+P84)</f>
        <v>16995</v>
      </c>
      <c r="S84" s="28"/>
      <c r="T84" s="28">
        <f>(G84*12)*E84</f>
        <v>203940</v>
      </c>
      <c r="U84" s="28">
        <f>(H84*12)*E84</f>
        <v>20394</v>
      </c>
      <c r="V84" s="28">
        <f>(I84*12)*E84</f>
        <v>20394</v>
      </c>
      <c r="W84" s="28">
        <f>(J84*12)*E84</f>
        <v>20394</v>
      </c>
      <c r="X84" s="28">
        <f>(K84*12)*E84</f>
        <v>0</v>
      </c>
      <c r="Y84" s="28">
        <f>L84*E84</f>
        <v>4358.1698630136989</v>
      </c>
      <c r="Z84" s="28">
        <f>M84*E84</f>
        <v>29054.465753424658</v>
      </c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10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</row>
    <row r="85" spans="1:132" ht="24.95" customHeight="1" x14ac:dyDescent="0.25">
      <c r="A85" s="21" t="s">
        <v>21</v>
      </c>
      <c r="B85" s="22">
        <v>1</v>
      </c>
      <c r="C85" s="23" t="s">
        <v>102</v>
      </c>
      <c r="D85" s="24" t="s">
        <v>105</v>
      </c>
      <c r="E85" s="25">
        <v>1</v>
      </c>
      <c r="F85" s="26">
        <v>450.77589041095894</v>
      </c>
      <c r="G85" s="26">
        <v>10547</v>
      </c>
      <c r="H85" s="26">
        <v>1054.7</v>
      </c>
      <c r="I85" s="26">
        <v>1054.7</v>
      </c>
      <c r="J85" s="26">
        <v>1054.7</v>
      </c>
      <c r="K85" s="26">
        <v>0</v>
      </c>
      <c r="L85" s="26">
        <v>2704.6553424657532</v>
      </c>
      <c r="M85" s="26">
        <v>18031.035616438356</v>
      </c>
      <c r="N85" s="27">
        <v>185268.89095890411</v>
      </c>
      <c r="O85" s="9"/>
      <c r="P85" s="28">
        <v>10239</v>
      </c>
      <c r="Q85" s="28">
        <f>Q84</f>
        <v>0.03</v>
      </c>
      <c r="R85" s="28">
        <f t="shared" si="60"/>
        <v>10546.17</v>
      </c>
      <c r="S85" s="28"/>
      <c r="T85" s="28">
        <f>(G85*12)*E85</f>
        <v>126564</v>
      </c>
      <c r="U85" s="28">
        <f>(H85*12)*E85</f>
        <v>12656.400000000001</v>
      </c>
      <c r="V85" s="28">
        <f>(I85*12)*E85</f>
        <v>12656.400000000001</v>
      </c>
      <c r="W85" s="28">
        <f>(J85*12)*E85</f>
        <v>12656.400000000001</v>
      </c>
      <c r="X85" s="28">
        <f>(K85*12)*E85</f>
        <v>0</v>
      </c>
      <c r="Y85" s="28">
        <f>L85*E85</f>
        <v>2704.6553424657532</v>
      </c>
      <c r="Z85" s="28">
        <f>M85*E85</f>
        <v>18031.035616438356</v>
      </c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10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</row>
    <row r="86" spans="1:132" ht="24.95" customHeight="1" x14ac:dyDescent="0.25">
      <c r="A86" s="21" t="s">
        <v>28</v>
      </c>
      <c r="B86" s="22">
        <v>2</v>
      </c>
      <c r="C86" s="23" t="s">
        <v>102</v>
      </c>
      <c r="D86" s="24" t="s">
        <v>64</v>
      </c>
      <c r="E86" s="25">
        <v>1</v>
      </c>
      <c r="F86" s="26">
        <v>431.50027397260277</v>
      </c>
      <c r="G86" s="26">
        <v>10096</v>
      </c>
      <c r="H86" s="26">
        <v>1009.6</v>
      </c>
      <c r="I86" s="26">
        <v>1009.6</v>
      </c>
      <c r="J86" s="26">
        <v>1009.6</v>
      </c>
      <c r="K86" s="26">
        <v>0</v>
      </c>
      <c r="L86" s="26">
        <v>2589.0016438356165</v>
      </c>
      <c r="M86" s="26">
        <v>14604.624657534248</v>
      </c>
      <c r="N86" s="27">
        <v>174691.22630136987</v>
      </c>
      <c r="O86" s="9"/>
      <c r="P86" s="28">
        <v>9801</v>
      </c>
      <c r="Q86" s="28">
        <f t="shared" ref="Q86:Q87" si="61">Q85</f>
        <v>0.03</v>
      </c>
      <c r="R86" s="28">
        <f t="shared" si="60"/>
        <v>10095.030000000001</v>
      </c>
      <c r="S86" s="28"/>
      <c r="T86" s="28">
        <f>(G86*12)*E86</f>
        <v>121152</v>
      </c>
      <c r="U86" s="28">
        <f>(H86*12)*E86</f>
        <v>12115.2</v>
      </c>
      <c r="V86" s="28">
        <f>(I86*12)*E86</f>
        <v>12115.2</v>
      </c>
      <c r="W86" s="28">
        <f>(J86*12)*E86</f>
        <v>12115.2</v>
      </c>
      <c r="X86" s="28">
        <f>(K86*12)*E86</f>
        <v>0</v>
      </c>
      <c r="Y86" s="28">
        <f>L86*E86</f>
        <v>2589.0016438356165</v>
      </c>
      <c r="Z86" s="28">
        <f>M86*E86</f>
        <v>14604.624657534248</v>
      </c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10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</row>
    <row r="87" spans="1:132" ht="24.95" customHeight="1" x14ac:dyDescent="0.25">
      <c r="A87" s="21" t="s">
        <v>28</v>
      </c>
      <c r="B87" s="22">
        <v>2</v>
      </c>
      <c r="C87" s="23" t="s">
        <v>102</v>
      </c>
      <c r="D87" s="24" t="s">
        <v>106</v>
      </c>
      <c r="E87" s="25">
        <v>9</v>
      </c>
      <c r="F87" s="26">
        <v>331.91671232876712</v>
      </c>
      <c r="G87" s="26">
        <v>7766</v>
      </c>
      <c r="H87" s="26">
        <v>776.6</v>
      </c>
      <c r="I87" s="26">
        <v>776.6</v>
      </c>
      <c r="J87" s="26">
        <v>776.6</v>
      </c>
      <c r="K87" s="26">
        <v>0</v>
      </c>
      <c r="L87" s="26">
        <v>1991.5002739726026</v>
      </c>
      <c r="M87" s="26">
        <v>11234.104109589043</v>
      </c>
      <c r="N87" s="27">
        <v>1209376.8394520548</v>
      </c>
      <c r="O87" s="9"/>
      <c r="P87" s="28">
        <v>7539</v>
      </c>
      <c r="Q87" s="28">
        <f t="shared" si="61"/>
        <v>0.03</v>
      </c>
      <c r="R87" s="28">
        <f t="shared" si="60"/>
        <v>7765.17</v>
      </c>
      <c r="S87" s="28"/>
      <c r="T87" s="28">
        <f>(G87*12)*E87</f>
        <v>838728</v>
      </c>
      <c r="U87" s="28">
        <f>(H87*12)*E87</f>
        <v>83872.800000000003</v>
      </c>
      <c r="V87" s="28">
        <f>(I87*12)*E87</f>
        <v>83872.800000000003</v>
      </c>
      <c r="W87" s="28">
        <f>(J87*12)*E87</f>
        <v>83872.800000000003</v>
      </c>
      <c r="X87" s="28">
        <f>(K87*12)*E87</f>
        <v>0</v>
      </c>
      <c r="Y87" s="28">
        <f>L87*E87</f>
        <v>17923.502465753423</v>
      </c>
      <c r="Z87" s="28">
        <f>M87*E87</f>
        <v>101106.93698630139</v>
      </c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10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</row>
    <row r="88" spans="1:132" ht="24.95" customHeight="1" x14ac:dyDescent="0.25">
      <c r="A88" s="14"/>
      <c r="B88" s="15"/>
      <c r="C88" s="16" t="s">
        <v>107</v>
      </c>
      <c r="D88" s="30" t="s">
        <v>108</v>
      </c>
      <c r="E88" s="18"/>
      <c r="F88" s="15"/>
      <c r="G88" s="15"/>
      <c r="H88" s="15"/>
      <c r="I88" s="15"/>
      <c r="J88" s="15"/>
      <c r="K88" s="15"/>
      <c r="L88" s="15"/>
      <c r="M88" s="15"/>
      <c r="N88" s="19"/>
      <c r="O88" s="9"/>
      <c r="P88" s="28"/>
      <c r="Q88" s="28"/>
      <c r="R88" s="28"/>
      <c r="S88" s="28"/>
      <c r="T88" s="31">
        <f>SUM(T84:T87)</f>
        <v>1290384</v>
      </c>
      <c r="U88" s="31">
        <f t="shared" ref="U88:Z88" si="62">SUM(U84:U87)</f>
        <v>129038.40000000001</v>
      </c>
      <c r="V88" s="31">
        <f t="shared" si="62"/>
        <v>129038.40000000001</v>
      </c>
      <c r="W88" s="31">
        <f t="shared" si="62"/>
        <v>129038.40000000001</v>
      </c>
      <c r="X88" s="31">
        <f t="shared" si="62"/>
        <v>0</v>
      </c>
      <c r="Y88" s="31">
        <f t="shared" si="62"/>
        <v>27575.329315068491</v>
      </c>
      <c r="Z88" s="31">
        <f t="shared" si="62"/>
        <v>162797.06301369864</v>
      </c>
      <c r="AA88" s="31">
        <f>SUM(T88:Z88)</f>
        <v>1867871.5923287668</v>
      </c>
      <c r="AB88" s="31">
        <f>SUM(N84:N87)</f>
        <v>1867871.5923287673</v>
      </c>
      <c r="AC88" s="31">
        <f>AA88-AB88</f>
        <v>0</v>
      </c>
      <c r="AD88" s="28"/>
      <c r="AE88" s="28">
        <v>1552416.7857534247</v>
      </c>
      <c r="AF88" s="28">
        <f>AB88-AE88</f>
        <v>315454.80657534255</v>
      </c>
      <c r="AG88" s="28"/>
      <c r="AH88" s="28"/>
      <c r="AI88" s="28"/>
      <c r="AJ88" s="28"/>
      <c r="AK88" s="28"/>
      <c r="AL88" s="10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</row>
    <row r="89" spans="1:132" ht="24.95" customHeight="1" x14ac:dyDescent="0.25">
      <c r="A89" s="21" t="s">
        <v>21</v>
      </c>
      <c r="B89" s="22">
        <v>1</v>
      </c>
      <c r="C89" s="23" t="s">
        <v>107</v>
      </c>
      <c r="D89" s="24" t="s">
        <v>109</v>
      </c>
      <c r="E89" s="25">
        <v>1</v>
      </c>
      <c r="F89" s="26">
        <v>726.36164383561641</v>
      </c>
      <c r="G89" s="26">
        <v>16995</v>
      </c>
      <c r="H89" s="26">
        <v>1699.5</v>
      </c>
      <c r="I89" s="26">
        <v>1699.5</v>
      </c>
      <c r="J89" s="26">
        <v>1699.5</v>
      </c>
      <c r="K89" s="26">
        <v>0</v>
      </c>
      <c r="L89" s="26">
        <v>4358.1698630136989</v>
      </c>
      <c r="M89" s="26">
        <v>29054.465753424658</v>
      </c>
      <c r="N89" s="27">
        <v>298534.63561643841</v>
      </c>
      <c r="O89" s="9"/>
      <c r="P89" s="28">
        <v>16500</v>
      </c>
      <c r="Q89" s="28">
        <f>Q87</f>
        <v>0.03</v>
      </c>
      <c r="R89" s="28">
        <f t="shared" ref="R89:R94" si="63">((P89*Q89)+P89)</f>
        <v>16995</v>
      </c>
      <c r="S89" s="28"/>
      <c r="T89" s="28">
        <f t="shared" ref="T89:T94" si="64">(G89*12)*E89</f>
        <v>203940</v>
      </c>
      <c r="U89" s="28">
        <f t="shared" ref="U89:U94" si="65">(H89*12)*E89</f>
        <v>20394</v>
      </c>
      <c r="V89" s="28">
        <f t="shared" ref="V89:V94" si="66">(I89*12)*E89</f>
        <v>20394</v>
      </c>
      <c r="W89" s="28">
        <f t="shared" ref="W89:W94" si="67">(J89*12)*E89</f>
        <v>20394</v>
      </c>
      <c r="X89" s="28">
        <f t="shared" ref="X89:X94" si="68">(K89*12)*E89</f>
        <v>0</v>
      </c>
      <c r="Y89" s="28">
        <f t="shared" ref="Y89:Y94" si="69">L89*E89</f>
        <v>4358.1698630136989</v>
      </c>
      <c r="Z89" s="28">
        <f t="shared" ref="Z89:Z94" si="70">M89*E89</f>
        <v>29054.465753424658</v>
      </c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10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</row>
    <row r="90" spans="1:132" ht="24.95" customHeight="1" x14ac:dyDescent="0.25">
      <c r="A90" s="21" t="s">
        <v>28</v>
      </c>
      <c r="B90" s="22">
        <v>2</v>
      </c>
      <c r="C90" s="23" t="s">
        <v>107</v>
      </c>
      <c r="D90" s="24" t="s">
        <v>110</v>
      </c>
      <c r="E90" s="25">
        <v>1</v>
      </c>
      <c r="F90" s="26">
        <v>546.76931506849314</v>
      </c>
      <c r="G90" s="26">
        <v>12793</v>
      </c>
      <c r="H90" s="26">
        <v>1279.3000000000002</v>
      </c>
      <c r="I90" s="26">
        <v>1279.3000000000002</v>
      </c>
      <c r="J90" s="26">
        <v>1279.3000000000002</v>
      </c>
      <c r="K90" s="26">
        <v>0</v>
      </c>
      <c r="L90" s="26">
        <v>3280.6158904109589</v>
      </c>
      <c r="M90" s="26">
        <v>18506.038356164383</v>
      </c>
      <c r="N90" s="27">
        <v>221357.45424657533</v>
      </c>
      <c r="O90" s="9"/>
      <c r="P90" s="28">
        <v>12420</v>
      </c>
      <c r="Q90" s="28">
        <f>Q89</f>
        <v>0.03</v>
      </c>
      <c r="R90" s="28">
        <f t="shared" si="63"/>
        <v>12792.6</v>
      </c>
      <c r="S90" s="28"/>
      <c r="T90" s="28">
        <f t="shared" si="64"/>
        <v>153516</v>
      </c>
      <c r="U90" s="28">
        <f t="shared" si="65"/>
        <v>15351.600000000002</v>
      </c>
      <c r="V90" s="28">
        <f t="shared" si="66"/>
        <v>15351.600000000002</v>
      </c>
      <c r="W90" s="28">
        <f t="shared" si="67"/>
        <v>15351.600000000002</v>
      </c>
      <c r="X90" s="28">
        <f t="shared" si="68"/>
        <v>0</v>
      </c>
      <c r="Y90" s="28">
        <f t="shared" si="69"/>
        <v>3280.6158904109589</v>
      </c>
      <c r="Z90" s="28">
        <f t="shared" si="70"/>
        <v>18506.038356164383</v>
      </c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10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</row>
    <row r="91" spans="1:132" ht="24.95" customHeight="1" x14ac:dyDescent="0.25">
      <c r="A91" s="21" t="s">
        <v>28</v>
      </c>
      <c r="B91" s="22">
        <v>2</v>
      </c>
      <c r="C91" s="23" t="s">
        <v>107</v>
      </c>
      <c r="D91" s="24" t="s">
        <v>111</v>
      </c>
      <c r="E91" s="25">
        <v>1</v>
      </c>
      <c r="F91" s="26">
        <v>377.56273972602736</v>
      </c>
      <c r="G91" s="26">
        <v>8834</v>
      </c>
      <c r="H91" s="26">
        <v>883.40000000000009</v>
      </c>
      <c r="I91" s="26">
        <v>883.40000000000009</v>
      </c>
      <c r="J91" s="26">
        <v>883.40000000000009</v>
      </c>
      <c r="K91" s="26">
        <v>0</v>
      </c>
      <c r="L91" s="26">
        <v>2265.3764383561638</v>
      </c>
      <c r="M91" s="26">
        <v>12779.046575342465</v>
      </c>
      <c r="N91" s="27">
        <v>152854.82301369862</v>
      </c>
      <c r="O91" s="9"/>
      <c r="P91" s="28">
        <v>8576</v>
      </c>
      <c r="Q91" s="28">
        <f t="shared" ref="Q91:Q94" si="71">Q90</f>
        <v>0.03</v>
      </c>
      <c r="R91" s="28">
        <f t="shared" si="63"/>
        <v>8833.2800000000007</v>
      </c>
      <c r="S91" s="28"/>
      <c r="T91" s="28">
        <f t="shared" si="64"/>
        <v>106008</v>
      </c>
      <c r="U91" s="28">
        <f t="shared" si="65"/>
        <v>10600.800000000001</v>
      </c>
      <c r="V91" s="28">
        <f t="shared" si="66"/>
        <v>10600.800000000001</v>
      </c>
      <c r="W91" s="28">
        <f t="shared" si="67"/>
        <v>10600.800000000001</v>
      </c>
      <c r="X91" s="28">
        <f t="shared" si="68"/>
        <v>0</v>
      </c>
      <c r="Y91" s="28">
        <f t="shared" si="69"/>
        <v>2265.3764383561638</v>
      </c>
      <c r="Z91" s="28">
        <f t="shared" si="70"/>
        <v>12779.046575342465</v>
      </c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10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</row>
    <row r="92" spans="1:132" ht="24.95" customHeight="1" x14ac:dyDescent="0.25">
      <c r="A92" s="21" t="s">
        <v>28</v>
      </c>
      <c r="B92" s="22">
        <v>2</v>
      </c>
      <c r="C92" s="23" t="s">
        <v>107</v>
      </c>
      <c r="D92" s="24" t="s">
        <v>112</v>
      </c>
      <c r="E92" s="25">
        <v>2</v>
      </c>
      <c r="F92" s="35">
        <v>278.91945205479453</v>
      </c>
      <c r="G92" s="26">
        <v>6526</v>
      </c>
      <c r="H92" s="26">
        <v>652.6</v>
      </c>
      <c r="I92" s="26">
        <v>652.6</v>
      </c>
      <c r="J92" s="26">
        <v>652.6</v>
      </c>
      <c r="K92" s="26">
        <v>0</v>
      </c>
      <c r="L92" s="26">
        <v>1673.516712328767</v>
      </c>
      <c r="M92" s="26">
        <v>9440.3506849315072</v>
      </c>
      <c r="N92" s="27">
        <v>225838.93479452055</v>
      </c>
      <c r="O92" s="9"/>
      <c r="P92" s="28">
        <v>6335</v>
      </c>
      <c r="Q92" s="28">
        <f t="shared" si="71"/>
        <v>0.03</v>
      </c>
      <c r="R92" s="28">
        <f t="shared" si="63"/>
        <v>6525.05</v>
      </c>
      <c r="S92" s="28"/>
      <c r="T92" s="28">
        <f t="shared" si="64"/>
        <v>156624</v>
      </c>
      <c r="U92" s="28">
        <f t="shared" si="65"/>
        <v>15662.400000000001</v>
      </c>
      <c r="V92" s="28">
        <f t="shared" si="66"/>
        <v>15662.400000000001</v>
      </c>
      <c r="W92" s="28">
        <f t="shared" si="67"/>
        <v>15662.400000000001</v>
      </c>
      <c r="X92" s="28">
        <f t="shared" si="68"/>
        <v>0</v>
      </c>
      <c r="Y92" s="28">
        <f t="shared" si="69"/>
        <v>3347.0334246575339</v>
      </c>
      <c r="Z92" s="28">
        <f t="shared" si="70"/>
        <v>18880.701369863014</v>
      </c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10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</row>
    <row r="93" spans="1:132" ht="24.95" customHeight="1" x14ac:dyDescent="0.25">
      <c r="A93" s="21" t="s">
        <v>28</v>
      </c>
      <c r="B93" s="22">
        <v>2</v>
      </c>
      <c r="C93" s="23" t="s">
        <v>107</v>
      </c>
      <c r="D93" s="24" t="s">
        <v>113</v>
      </c>
      <c r="E93" s="25">
        <v>1</v>
      </c>
      <c r="F93" s="35">
        <v>278.91945205479453</v>
      </c>
      <c r="G93" s="26">
        <v>6526</v>
      </c>
      <c r="H93" s="26">
        <v>652.6</v>
      </c>
      <c r="I93" s="26">
        <v>652.6</v>
      </c>
      <c r="J93" s="26">
        <v>652.6</v>
      </c>
      <c r="K93" s="26">
        <v>0</v>
      </c>
      <c r="L93" s="26">
        <v>1673.516712328767</v>
      </c>
      <c r="M93" s="26">
        <v>9440.3506849315072</v>
      </c>
      <c r="N93" s="27">
        <v>112919.46739726028</v>
      </c>
      <c r="O93" s="9"/>
      <c r="P93" s="28">
        <v>6335</v>
      </c>
      <c r="Q93" s="28">
        <f t="shared" si="71"/>
        <v>0.03</v>
      </c>
      <c r="R93" s="28">
        <f t="shared" si="63"/>
        <v>6525.05</v>
      </c>
      <c r="S93" s="28"/>
      <c r="T93" s="28">
        <f t="shared" si="64"/>
        <v>78312</v>
      </c>
      <c r="U93" s="28">
        <f t="shared" si="65"/>
        <v>7831.2000000000007</v>
      </c>
      <c r="V93" s="28">
        <f t="shared" si="66"/>
        <v>7831.2000000000007</v>
      </c>
      <c r="W93" s="28">
        <f t="shared" si="67"/>
        <v>7831.2000000000007</v>
      </c>
      <c r="X93" s="28">
        <f t="shared" si="68"/>
        <v>0</v>
      </c>
      <c r="Y93" s="28">
        <f t="shared" si="69"/>
        <v>1673.516712328767</v>
      </c>
      <c r="Z93" s="28">
        <f t="shared" si="70"/>
        <v>9440.3506849315072</v>
      </c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10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</row>
    <row r="94" spans="1:132" ht="24.95" customHeight="1" x14ac:dyDescent="0.25">
      <c r="A94" s="21" t="s">
        <v>28</v>
      </c>
      <c r="B94" s="22">
        <v>2</v>
      </c>
      <c r="C94" s="23" t="s">
        <v>107</v>
      </c>
      <c r="D94" s="24" t="s">
        <v>114</v>
      </c>
      <c r="E94" s="25">
        <v>1</v>
      </c>
      <c r="F94" s="35">
        <v>278.91945205479453</v>
      </c>
      <c r="G94" s="26">
        <v>6526</v>
      </c>
      <c r="H94" s="26">
        <v>652.6</v>
      </c>
      <c r="I94" s="26">
        <v>652.6</v>
      </c>
      <c r="J94" s="26">
        <v>652.6</v>
      </c>
      <c r="K94" s="26">
        <v>0</v>
      </c>
      <c r="L94" s="26">
        <v>1673.516712328767</v>
      </c>
      <c r="M94" s="26">
        <v>9440.3506849315072</v>
      </c>
      <c r="N94" s="27">
        <v>112919.46739726028</v>
      </c>
      <c r="O94" s="9"/>
      <c r="P94" s="28">
        <v>6335</v>
      </c>
      <c r="Q94" s="28">
        <f t="shared" si="71"/>
        <v>0.03</v>
      </c>
      <c r="R94" s="28">
        <f t="shared" si="63"/>
        <v>6525.05</v>
      </c>
      <c r="S94" s="28"/>
      <c r="T94" s="28">
        <f t="shared" si="64"/>
        <v>78312</v>
      </c>
      <c r="U94" s="28">
        <f t="shared" si="65"/>
        <v>7831.2000000000007</v>
      </c>
      <c r="V94" s="28">
        <f t="shared" si="66"/>
        <v>7831.2000000000007</v>
      </c>
      <c r="W94" s="28">
        <f t="shared" si="67"/>
        <v>7831.2000000000007</v>
      </c>
      <c r="X94" s="28">
        <f t="shared" si="68"/>
        <v>0</v>
      </c>
      <c r="Y94" s="28">
        <f t="shared" si="69"/>
        <v>1673.516712328767</v>
      </c>
      <c r="Z94" s="28">
        <f t="shared" si="70"/>
        <v>9440.3506849315072</v>
      </c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10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</row>
    <row r="95" spans="1:132" ht="24.95" customHeight="1" x14ac:dyDescent="0.25">
      <c r="A95" s="14"/>
      <c r="B95" s="15"/>
      <c r="C95" s="16" t="s">
        <v>115</v>
      </c>
      <c r="D95" s="30" t="s">
        <v>116</v>
      </c>
      <c r="E95" s="18"/>
      <c r="F95" s="15"/>
      <c r="G95" s="15"/>
      <c r="H95" s="15"/>
      <c r="I95" s="15"/>
      <c r="J95" s="15"/>
      <c r="K95" s="15"/>
      <c r="L95" s="15"/>
      <c r="M95" s="15"/>
      <c r="N95" s="19"/>
      <c r="O95" s="9"/>
      <c r="P95" s="28"/>
      <c r="Q95" s="28"/>
      <c r="R95" s="28"/>
      <c r="S95" s="28"/>
      <c r="T95" s="31">
        <f t="shared" ref="T95:Z95" si="72">SUM(T89:T94)</f>
        <v>776712</v>
      </c>
      <c r="U95" s="31">
        <f t="shared" si="72"/>
        <v>77671.200000000012</v>
      </c>
      <c r="V95" s="31">
        <f t="shared" si="72"/>
        <v>77671.200000000012</v>
      </c>
      <c r="W95" s="31">
        <f t="shared" si="72"/>
        <v>77671.200000000012</v>
      </c>
      <c r="X95" s="31">
        <f t="shared" si="72"/>
        <v>0</v>
      </c>
      <c r="Y95" s="31">
        <f t="shared" si="72"/>
        <v>16598.229041095889</v>
      </c>
      <c r="Z95" s="31">
        <f t="shared" si="72"/>
        <v>98100.95342465752</v>
      </c>
      <c r="AA95" s="31">
        <f>SUM(T95:Z95)</f>
        <v>1124424.7824657534</v>
      </c>
      <c r="AB95" s="31">
        <f>SUM(N89:N94)</f>
        <v>1124424.7824657534</v>
      </c>
      <c r="AC95" s="31">
        <f>AA95-AB95</f>
        <v>0</v>
      </c>
      <c r="AD95" s="28"/>
      <c r="AE95" s="28">
        <v>1170770.4854794522</v>
      </c>
      <c r="AF95" s="28">
        <f>AB95-AE95</f>
        <v>-46345.703013698803</v>
      </c>
      <c r="AG95" s="28"/>
      <c r="AH95" s="28"/>
      <c r="AI95" s="28"/>
      <c r="AJ95" s="28"/>
      <c r="AK95" s="28"/>
      <c r="AL95" s="10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</row>
    <row r="96" spans="1:132" ht="24.95" customHeight="1" x14ac:dyDescent="0.25">
      <c r="A96" s="21" t="s">
        <v>21</v>
      </c>
      <c r="B96" s="22">
        <v>1</v>
      </c>
      <c r="C96" s="23" t="s">
        <v>115</v>
      </c>
      <c r="D96" s="24" t="s">
        <v>117</v>
      </c>
      <c r="E96" s="25">
        <v>1</v>
      </c>
      <c r="F96" s="26">
        <v>657.72164383561653</v>
      </c>
      <c r="G96" s="26">
        <v>15389</v>
      </c>
      <c r="H96" s="26">
        <v>1538.9</v>
      </c>
      <c r="I96" s="26">
        <v>1538.9</v>
      </c>
      <c r="J96" s="26">
        <v>1538.9</v>
      </c>
      <c r="K96" s="26">
        <v>0</v>
      </c>
      <c r="L96" s="26">
        <v>3946.3298630136987</v>
      </c>
      <c r="M96" s="26">
        <v>26308.865753424659</v>
      </c>
      <c r="N96" s="27">
        <v>270323.59561643843</v>
      </c>
      <c r="O96" s="9"/>
      <c r="P96" s="28">
        <v>14940</v>
      </c>
      <c r="Q96" s="28">
        <f>Q94</f>
        <v>0.03</v>
      </c>
      <c r="R96" s="28">
        <f t="shared" ref="R96:R101" si="73">((P96*Q96)+P96)</f>
        <v>15388.2</v>
      </c>
      <c r="S96" s="28"/>
      <c r="T96" s="28">
        <f t="shared" ref="T96:T101" si="74">(G96*12)*E96</f>
        <v>184668</v>
      </c>
      <c r="U96" s="28">
        <f t="shared" ref="U96:U101" si="75">(H96*12)*E96</f>
        <v>18466.800000000003</v>
      </c>
      <c r="V96" s="28">
        <f t="shared" ref="V96:V101" si="76">(I96*12)*E96</f>
        <v>18466.800000000003</v>
      </c>
      <c r="W96" s="28">
        <f t="shared" ref="W96:W101" si="77">(J96*12)*E96</f>
        <v>18466.800000000003</v>
      </c>
      <c r="X96" s="28">
        <f t="shared" ref="X96:X101" si="78">(K96*12)*E96</f>
        <v>0</v>
      </c>
      <c r="Y96" s="28">
        <f t="shared" ref="Y96:Y101" si="79">L96*E96</f>
        <v>3946.3298630136987</v>
      </c>
      <c r="Z96" s="28">
        <f t="shared" ref="Z96:Z101" si="80">M96*E96</f>
        <v>26308.865753424659</v>
      </c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10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</row>
    <row r="97" spans="1:132" ht="24.95" customHeight="1" x14ac:dyDescent="0.25">
      <c r="A97" s="21" t="s">
        <v>28</v>
      </c>
      <c r="B97" s="22">
        <v>2</v>
      </c>
      <c r="C97" s="23" t="s">
        <v>115</v>
      </c>
      <c r="D97" s="24" t="s">
        <v>118</v>
      </c>
      <c r="E97" s="25">
        <v>2</v>
      </c>
      <c r="F97" s="26">
        <v>373.97260273972603</v>
      </c>
      <c r="G97" s="26">
        <v>8750</v>
      </c>
      <c r="H97" s="26">
        <v>875</v>
      </c>
      <c r="I97" s="26">
        <v>875</v>
      </c>
      <c r="J97" s="26">
        <v>875</v>
      </c>
      <c r="K97" s="26">
        <v>0</v>
      </c>
      <c r="L97" s="26">
        <v>2243.8356164383558</v>
      </c>
      <c r="M97" s="26">
        <v>12657.534246575342</v>
      </c>
      <c r="N97" s="27">
        <v>302802.73972602742</v>
      </c>
      <c r="O97" s="9"/>
      <c r="P97" s="28">
        <v>8495</v>
      </c>
      <c r="Q97" s="28">
        <f>Q96</f>
        <v>0.03</v>
      </c>
      <c r="R97" s="28">
        <f t="shared" si="73"/>
        <v>8749.85</v>
      </c>
      <c r="S97" s="28"/>
      <c r="T97" s="28">
        <f t="shared" si="74"/>
        <v>210000</v>
      </c>
      <c r="U97" s="28">
        <f t="shared" si="75"/>
        <v>21000</v>
      </c>
      <c r="V97" s="28">
        <f t="shared" si="76"/>
        <v>21000</v>
      </c>
      <c r="W97" s="28">
        <f t="shared" si="77"/>
        <v>21000</v>
      </c>
      <c r="X97" s="28">
        <f t="shared" si="78"/>
        <v>0</v>
      </c>
      <c r="Y97" s="28">
        <f t="shared" si="79"/>
        <v>4487.6712328767117</v>
      </c>
      <c r="Z97" s="28">
        <f t="shared" si="80"/>
        <v>25315.068493150684</v>
      </c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10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</row>
    <row r="98" spans="1:132" ht="24.95" customHeight="1" x14ac:dyDescent="0.25">
      <c r="A98" s="21" t="s">
        <v>28</v>
      </c>
      <c r="B98" s="22">
        <v>2</v>
      </c>
      <c r="C98" s="23" t="s">
        <v>115</v>
      </c>
      <c r="D98" s="24" t="s">
        <v>111</v>
      </c>
      <c r="E98" s="25">
        <v>1</v>
      </c>
      <c r="F98" s="26">
        <v>377.56273972602736</v>
      </c>
      <c r="G98" s="26">
        <v>8834</v>
      </c>
      <c r="H98" s="26">
        <v>883.40000000000009</v>
      </c>
      <c r="I98" s="26">
        <v>883.40000000000009</v>
      </c>
      <c r="J98" s="26">
        <v>883.40000000000009</v>
      </c>
      <c r="K98" s="26">
        <v>0</v>
      </c>
      <c r="L98" s="26">
        <v>2265.3764383561638</v>
      </c>
      <c r="M98" s="26">
        <v>12779.046575342465</v>
      </c>
      <c r="N98" s="27">
        <v>152854.82301369862</v>
      </c>
      <c r="O98" s="9"/>
      <c r="P98" s="28">
        <v>8576</v>
      </c>
      <c r="Q98" s="28">
        <f t="shared" ref="Q98:Q101" si="81">Q97</f>
        <v>0.03</v>
      </c>
      <c r="R98" s="28">
        <f t="shared" si="73"/>
        <v>8833.2800000000007</v>
      </c>
      <c r="S98" s="28"/>
      <c r="T98" s="28">
        <f t="shared" si="74"/>
        <v>106008</v>
      </c>
      <c r="U98" s="28">
        <f t="shared" si="75"/>
        <v>10600.800000000001</v>
      </c>
      <c r="V98" s="28">
        <f t="shared" si="76"/>
        <v>10600.800000000001</v>
      </c>
      <c r="W98" s="28">
        <f t="shared" si="77"/>
        <v>10600.800000000001</v>
      </c>
      <c r="X98" s="28">
        <f t="shared" si="78"/>
        <v>0</v>
      </c>
      <c r="Y98" s="28">
        <f t="shared" si="79"/>
        <v>2265.3764383561638</v>
      </c>
      <c r="Z98" s="28">
        <f t="shared" si="80"/>
        <v>12779.046575342465</v>
      </c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10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</row>
    <row r="99" spans="1:132" ht="24.95" customHeight="1" x14ac:dyDescent="0.25">
      <c r="A99" s="21" t="s">
        <v>28</v>
      </c>
      <c r="B99" s="22">
        <v>2</v>
      </c>
      <c r="C99" s="23" t="s">
        <v>115</v>
      </c>
      <c r="D99" s="24" t="s">
        <v>119</v>
      </c>
      <c r="E99" s="25">
        <v>1</v>
      </c>
      <c r="F99" s="26">
        <v>388.24767123287671</v>
      </c>
      <c r="G99" s="26">
        <v>9084</v>
      </c>
      <c r="H99" s="26">
        <v>908.40000000000009</v>
      </c>
      <c r="I99" s="26">
        <v>908.40000000000009</v>
      </c>
      <c r="J99" s="26">
        <v>908.40000000000009</v>
      </c>
      <c r="K99" s="26">
        <v>0</v>
      </c>
      <c r="L99" s="26">
        <v>2329.4860273972599</v>
      </c>
      <c r="M99" s="26">
        <v>13140.690410958903</v>
      </c>
      <c r="N99" s="27">
        <v>157180.57643835616</v>
      </c>
      <c r="O99" s="9"/>
      <c r="P99" s="28">
        <v>8819</v>
      </c>
      <c r="Q99" s="28">
        <f t="shared" si="81"/>
        <v>0.03</v>
      </c>
      <c r="R99" s="28">
        <f t="shared" si="73"/>
        <v>9083.57</v>
      </c>
      <c r="S99" s="28"/>
      <c r="T99" s="28">
        <f t="shared" si="74"/>
        <v>109008</v>
      </c>
      <c r="U99" s="28">
        <f t="shared" si="75"/>
        <v>10900.800000000001</v>
      </c>
      <c r="V99" s="28">
        <f t="shared" si="76"/>
        <v>10900.800000000001</v>
      </c>
      <c r="W99" s="28">
        <f t="shared" si="77"/>
        <v>10900.800000000001</v>
      </c>
      <c r="X99" s="28">
        <f t="shared" si="78"/>
        <v>0</v>
      </c>
      <c r="Y99" s="28">
        <f t="shared" si="79"/>
        <v>2329.4860273972599</v>
      </c>
      <c r="Z99" s="28">
        <f t="shared" si="80"/>
        <v>13140.690410958903</v>
      </c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10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</row>
    <row r="100" spans="1:132" ht="24.95" customHeight="1" x14ac:dyDescent="0.25">
      <c r="A100" s="21" t="s">
        <v>28</v>
      </c>
      <c r="B100" s="22">
        <v>2</v>
      </c>
      <c r="C100" s="23" t="s">
        <v>115</v>
      </c>
      <c r="D100" s="24" t="s">
        <v>120</v>
      </c>
      <c r="E100" s="25">
        <v>1</v>
      </c>
      <c r="F100" s="26">
        <v>309.05095890410962</v>
      </c>
      <c r="G100" s="26">
        <v>7231</v>
      </c>
      <c r="H100" s="26">
        <v>723.1</v>
      </c>
      <c r="I100" s="26">
        <v>723.1</v>
      </c>
      <c r="J100" s="26">
        <v>723.1</v>
      </c>
      <c r="K100" s="26">
        <v>0</v>
      </c>
      <c r="L100" s="26">
        <v>1854.3057534246577</v>
      </c>
      <c r="M100" s="26">
        <v>10460.186301369866</v>
      </c>
      <c r="N100" s="27">
        <v>125118.09205479453</v>
      </c>
      <c r="O100" s="9"/>
      <c r="P100" s="28">
        <v>7020</v>
      </c>
      <c r="Q100" s="28">
        <f t="shared" si="81"/>
        <v>0.03</v>
      </c>
      <c r="R100" s="28">
        <f t="shared" si="73"/>
        <v>7230.6</v>
      </c>
      <c r="S100" s="28"/>
      <c r="T100" s="28">
        <f t="shared" si="74"/>
        <v>86772</v>
      </c>
      <c r="U100" s="28">
        <f t="shared" si="75"/>
        <v>8677.2000000000007</v>
      </c>
      <c r="V100" s="28">
        <f t="shared" si="76"/>
        <v>8677.2000000000007</v>
      </c>
      <c r="W100" s="28">
        <f t="shared" si="77"/>
        <v>8677.2000000000007</v>
      </c>
      <c r="X100" s="28">
        <f t="shared" si="78"/>
        <v>0</v>
      </c>
      <c r="Y100" s="28">
        <f t="shared" si="79"/>
        <v>1854.3057534246577</v>
      </c>
      <c r="Z100" s="28">
        <f t="shared" si="80"/>
        <v>10460.186301369866</v>
      </c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10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</row>
    <row r="101" spans="1:132" ht="24.95" customHeight="1" x14ac:dyDescent="0.25">
      <c r="A101" s="21" t="s">
        <v>28</v>
      </c>
      <c r="B101" s="22">
        <v>2</v>
      </c>
      <c r="C101" s="23" t="s">
        <v>115</v>
      </c>
      <c r="D101" s="24" t="s">
        <v>121</v>
      </c>
      <c r="E101" s="25">
        <v>1</v>
      </c>
      <c r="F101" s="35">
        <v>278.91945205479453</v>
      </c>
      <c r="G101" s="26">
        <v>6526</v>
      </c>
      <c r="H101" s="26">
        <v>652.6</v>
      </c>
      <c r="I101" s="26">
        <v>652.6</v>
      </c>
      <c r="J101" s="26">
        <v>652.6</v>
      </c>
      <c r="K101" s="26">
        <v>0</v>
      </c>
      <c r="L101" s="26">
        <v>1673.516712328767</v>
      </c>
      <c r="M101" s="26">
        <v>9440.3506849315072</v>
      </c>
      <c r="N101" s="27">
        <v>112919.46739726028</v>
      </c>
      <c r="O101" s="9"/>
      <c r="P101" s="28">
        <v>6335</v>
      </c>
      <c r="Q101" s="28">
        <f t="shared" si="81"/>
        <v>0.03</v>
      </c>
      <c r="R101" s="28">
        <f t="shared" si="73"/>
        <v>6525.05</v>
      </c>
      <c r="S101" s="28"/>
      <c r="T101" s="28">
        <f t="shared" si="74"/>
        <v>78312</v>
      </c>
      <c r="U101" s="28">
        <f t="shared" si="75"/>
        <v>7831.2000000000007</v>
      </c>
      <c r="V101" s="28">
        <f t="shared" si="76"/>
        <v>7831.2000000000007</v>
      </c>
      <c r="W101" s="28">
        <f t="shared" si="77"/>
        <v>7831.2000000000007</v>
      </c>
      <c r="X101" s="28">
        <f t="shared" si="78"/>
        <v>0</v>
      </c>
      <c r="Y101" s="28">
        <f t="shared" si="79"/>
        <v>1673.516712328767</v>
      </c>
      <c r="Z101" s="28">
        <f t="shared" si="80"/>
        <v>9440.3506849315072</v>
      </c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10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</row>
    <row r="102" spans="1:132" ht="24.95" customHeight="1" x14ac:dyDescent="0.25">
      <c r="A102" s="14"/>
      <c r="B102" s="15"/>
      <c r="C102" s="16" t="s">
        <v>122</v>
      </c>
      <c r="D102" s="36" t="s">
        <v>123</v>
      </c>
      <c r="E102" s="36"/>
      <c r="F102" s="36"/>
      <c r="G102" s="36"/>
      <c r="H102" s="36"/>
      <c r="I102" s="36"/>
      <c r="J102" s="36"/>
      <c r="K102" s="36"/>
      <c r="L102" s="36"/>
      <c r="M102" s="36"/>
      <c r="N102" s="37"/>
      <c r="O102" s="9"/>
      <c r="P102" s="28"/>
      <c r="Q102" s="28"/>
      <c r="R102" s="28"/>
      <c r="S102" s="28"/>
      <c r="T102" s="31" t="e">
        <f>SUM(#REF!)</f>
        <v>#REF!</v>
      </c>
      <c r="U102" s="31" t="e">
        <f>SUM(#REF!)</f>
        <v>#REF!</v>
      </c>
      <c r="V102" s="31" t="e">
        <f>SUM(#REF!)</f>
        <v>#REF!</v>
      </c>
      <c r="W102" s="31" t="e">
        <f>SUM(#REF!)</f>
        <v>#REF!</v>
      </c>
      <c r="X102" s="31" t="e">
        <f>SUM(#REF!)</f>
        <v>#REF!</v>
      </c>
      <c r="Y102" s="31" t="e">
        <f>SUM(#REF!)</f>
        <v>#REF!</v>
      </c>
      <c r="Z102" s="31" t="e">
        <f>SUM(#REF!)</f>
        <v>#REF!</v>
      </c>
      <c r="AA102" s="31" t="e">
        <f>SUM(T102:Z102)</f>
        <v>#REF!</v>
      </c>
      <c r="AB102" s="31" t="e">
        <f>SUM(#REF!)</f>
        <v>#REF!</v>
      </c>
      <c r="AC102" s="31" t="e">
        <f>AA102-AB102</f>
        <v>#REF!</v>
      </c>
      <c r="AD102" s="28"/>
      <c r="AE102" s="28">
        <v>59026737.49019178</v>
      </c>
      <c r="AF102" s="28" t="e">
        <f>AB102-AE102</f>
        <v>#REF!</v>
      </c>
      <c r="AG102" s="28"/>
      <c r="AH102" s="28"/>
      <c r="AI102" s="28"/>
      <c r="AJ102" s="28"/>
      <c r="AK102" s="28"/>
      <c r="AL102" s="10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</row>
    <row r="103" spans="1:132" ht="24.95" customHeight="1" x14ac:dyDescent="0.25">
      <c r="A103" s="21" t="s">
        <v>28</v>
      </c>
      <c r="B103" s="22">
        <v>2</v>
      </c>
      <c r="C103" s="23" t="s">
        <v>122</v>
      </c>
      <c r="D103" s="24" t="s">
        <v>124</v>
      </c>
      <c r="E103" s="25">
        <v>4</v>
      </c>
      <c r="F103" s="26">
        <v>323.32602739726025</v>
      </c>
      <c r="G103" s="26">
        <v>7565</v>
      </c>
      <c r="H103" s="26">
        <v>756.5</v>
      </c>
      <c r="I103" s="26">
        <v>756.5</v>
      </c>
      <c r="J103" s="26">
        <v>756.5</v>
      </c>
      <c r="K103" s="26">
        <v>0</v>
      </c>
      <c r="L103" s="26">
        <v>1939.9561643835614</v>
      </c>
      <c r="M103" s="26">
        <v>10943.342465753423</v>
      </c>
      <c r="N103" s="27">
        <v>523589.19452054793</v>
      </c>
      <c r="O103" s="9"/>
      <c r="P103" s="28">
        <v>7344</v>
      </c>
      <c r="Q103" s="28" t="e">
        <f>#REF!</f>
        <v>#REF!</v>
      </c>
      <c r="R103" s="28" t="e">
        <f t="shared" ref="R103:R104" si="82">((P103*Q103)+P103)</f>
        <v>#REF!</v>
      </c>
      <c r="S103" s="28"/>
      <c r="T103" s="28">
        <f t="shared" ref="T103:T104" si="83">(G103*12)*E103</f>
        <v>363120</v>
      </c>
      <c r="U103" s="28">
        <f t="shared" ref="U103:U104" si="84">(H103*12)*E103</f>
        <v>36312</v>
      </c>
      <c r="V103" s="28">
        <f t="shared" ref="V103:V104" si="85">(I103*12)*E103</f>
        <v>36312</v>
      </c>
      <c r="W103" s="28">
        <f t="shared" ref="W103:W104" si="86">(J103*12)*E103</f>
        <v>36312</v>
      </c>
      <c r="X103" s="28">
        <f t="shared" ref="X103:X104" si="87">(K103*12)*E103</f>
        <v>0</v>
      </c>
      <c r="Y103" s="28">
        <f t="shared" ref="Y103:Y104" si="88">L103*E103</f>
        <v>7759.8246575342455</v>
      </c>
      <c r="Z103" s="28">
        <f t="shared" ref="Z103:Z104" si="89">M103*E103</f>
        <v>43773.369863013693</v>
      </c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10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</row>
    <row r="104" spans="1:132" ht="24.95" customHeight="1" x14ac:dyDescent="0.25">
      <c r="A104" s="21" t="s">
        <v>28</v>
      </c>
      <c r="B104" s="22">
        <v>2</v>
      </c>
      <c r="C104" s="23" t="s">
        <v>122</v>
      </c>
      <c r="D104" s="24" t="s">
        <v>125</v>
      </c>
      <c r="E104" s="25">
        <v>2</v>
      </c>
      <c r="F104" s="35">
        <v>278.91945205479453</v>
      </c>
      <c r="G104" s="26">
        <v>6526</v>
      </c>
      <c r="H104" s="26">
        <v>652.6</v>
      </c>
      <c r="I104" s="26">
        <v>652.6</v>
      </c>
      <c r="J104" s="26">
        <v>652.6</v>
      </c>
      <c r="K104" s="26">
        <v>0</v>
      </c>
      <c r="L104" s="26">
        <v>1673.516712328767</v>
      </c>
      <c r="M104" s="26">
        <v>9440.3506849315072</v>
      </c>
      <c r="N104" s="27">
        <v>225838.93479452055</v>
      </c>
      <c r="O104" s="9"/>
      <c r="P104" s="28">
        <v>6335</v>
      </c>
      <c r="Q104" s="28" t="e">
        <f t="shared" ref="Q104" si="90">Q103</f>
        <v>#REF!</v>
      </c>
      <c r="R104" s="28" t="e">
        <f t="shared" si="82"/>
        <v>#REF!</v>
      </c>
      <c r="S104" s="28"/>
      <c r="T104" s="28">
        <f t="shared" si="83"/>
        <v>156624</v>
      </c>
      <c r="U104" s="28">
        <f t="shared" si="84"/>
        <v>15662.400000000001</v>
      </c>
      <c r="V104" s="28">
        <f t="shared" si="85"/>
        <v>15662.400000000001</v>
      </c>
      <c r="W104" s="28">
        <f t="shared" si="86"/>
        <v>15662.400000000001</v>
      </c>
      <c r="X104" s="28">
        <f t="shared" si="87"/>
        <v>0</v>
      </c>
      <c r="Y104" s="28">
        <f t="shared" si="88"/>
        <v>3347.0334246575339</v>
      </c>
      <c r="Z104" s="28">
        <f t="shared" si="89"/>
        <v>18880.701369863014</v>
      </c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10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</row>
    <row r="105" spans="1:132" ht="24.95" customHeight="1" x14ac:dyDescent="0.25">
      <c r="A105" s="14"/>
      <c r="B105" s="15"/>
      <c r="C105" s="16" t="s">
        <v>126</v>
      </c>
      <c r="D105" s="38" t="s">
        <v>127</v>
      </c>
      <c r="E105" s="36"/>
      <c r="F105" s="36"/>
      <c r="G105" s="36"/>
      <c r="H105" s="36"/>
      <c r="I105" s="36"/>
      <c r="J105" s="36"/>
      <c r="K105" s="36"/>
      <c r="L105" s="36"/>
      <c r="M105" s="36"/>
      <c r="N105" s="37"/>
      <c r="O105" s="9"/>
      <c r="P105" s="28"/>
      <c r="Q105" s="28"/>
      <c r="R105" s="28"/>
      <c r="S105" s="28"/>
      <c r="T105" s="31" t="e">
        <f>SUM(#REF!)</f>
        <v>#REF!</v>
      </c>
      <c r="U105" s="31" t="e">
        <f>SUM(#REF!)</f>
        <v>#REF!</v>
      </c>
      <c r="V105" s="31" t="e">
        <f>SUM(#REF!)</f>
        <v>#REF!</v>
      </c>
      <c r="W105" s="31" t="e">
        <f>SUM(#REF!)</f>
        <v>#REF!</v>
      </c>
      <c r="X105" s="31" t="e">
        <f>SUM(#REF!)</f>
        <v>#REF!</v>
      </c>
      <c r="Y105" s="31" t="e">
        <f>SUM(#REF!)</f>
        <v>#REF!</v>
      </c>
      <c r="Z105" s="31" t="e">
        <f>SUM(#REF!)</f>
        <v>#REF!</v>
      </c>
      <c r="AA105" s="31" t="e">
        <f>SUM(T105:Z105)</f>
        <v>#REF!</v>
      </c>
      <c r="AB105" s="31" t="e">
        <f>SUM(#REF!)</f>
        <v>#REF!</v>
      </c>
      <c r="AC105" s="28" t="e">
        <f>AA105-AB105</f>
        <v>#REF!</v>
      </c>
      <c r="AD105" s="28"/>
      <c r="AE105" s="28">
        <v>8024523.0838356176</v>
      </c>
      <c r="AF105" s="28" t="e">
        <f>AB105-AE105</f>
        <v>#REF!</v>
      </c>
      <c r="AG105" s="28"/>
      <c r="AH105" s="28"/>
      <c r="AI105" s="28"/>
      <c r="AJ105" s="28"/>
      <c r="AK105" s="28"/>
      <c r="AL105" s="10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</row>
    <row r="106" spans="1:132" ht="24.95" customHeight="1" x14ac:dyDescent="0.25">
      <c r="A106" s="21" t="s">
        <v>28</v>
      </c>
      <c r="B106" s="22">
        <v>2</v>
      </c>
      <c r="C106" s="23" t="s">
        <v>126</v>
      </c>
      <c r="D106" s="24" t="s">
        <v>124</v>
      </c>
      <c r="E106" s="25">
        <v>2</v>
      </c>
      <c r="F106" s="26">
        <v>323.32602739726025</v>
      </c>
      <c r="G106" s="26">
        <v>7565</v>
      </c>
      <c r="H106" s="26">
        <v>756.5</v>
      </c>
      <c r="I106" s="26">
        <v>756.5</v>
      </c>
      <c r="J106" s="26">
        <v>756.5</v>
      </c>
      <c r="K106" s="26">
        <v>0</v>
      </c>
      <c r="L106" s="26">
        <v>1939.9561643835614</v>
      </c>
      <c r="M106" s="26">
        <v>10943.342465753423</v>
      </c>
      <c r="N106" s="27">
        <v>261794.59726027396</v>
      </c>
      <c r="O106" s="9"/>
      <c r="P106" s="28">
        <v>7344</v>
      </c>
      <c r="Q106" s="28" t="e">
        <f>#REF!</f>
        <v>#REF!</v>
      </c>
      <c r="R106" s="28" t="e">
        <f t="shared" ref="R106" si="91">((P106*Q106)+P106)</f>
        <v>#REF!</v>
      </c>
      <c r="S106" s="28"/>
      <c r="T106" s="28">
        <f>(G106*12)*E106</f>
        <v>181560</v>
      </c>
      <c r="U106" s="28">
        <f>(H106*12)*E106</f>
        <v>18156</v>
      </c>
      <c r="V106" s="28">
        <f>(I106*12)*E106</f>
        <v>18156</v>
      </c>
      <c r="W106" s="28">
        <f>(J106*12)*E106</f>
        <v>18156</v>
      </c>
      <c r="X106" s="28">
        <f>(K106*12)*E106</f>
        <v>0</v>
      </c>
      <c r="Y106" s="28">
        <f>L106*E106</f>
        <v>3879.9123287671227</v>
      </c>
      <c r="Z106" s="28">
        <f>M106*E106</f>
        <v>21886.684931506847</v>
      </c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10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</row>
    <row r="107" spans="1:132" ht="24.95" customHeight="1" x14ac:dyDescent="0.25">
      <c r="A107" s="14"/>
      <c r="B107" s="15"/>
      <c r="C107" s="16" t="s">
        <v>128</v>
      </c>
      <c r="D107" s="38" t="s">
        <v>129</v>
      </c>
      <c r="E107" s="36"/>
      <c r="F107" s="36"/>
      <c r="G107" s="36"/>
      <c r="H107" s="36"/>
      <c r="I107" s="36"/>
      <c r="J107" s="36"/>
      <c r="K107" s="36"/>
      <c r="L107" s="36"/>
      <c r="M107" s="36"/>
      <c r="N107" s="37"/>
      <c r="O107" s="9"/>
      <c r="P107" s="28"/>
      <c r="Q107" s="28"/>
      <c r="R107" s="28"/>
      <c r="S107" s="28"/>
      <c r="T107" s="31">
        <f>SUM(T106:T106)</f>
        <v>181560</v>
      </c>
      <c r="U107" s="31">
        <f>SUM(U106:U106)</f>
        <v>18156</v>
      </c>
      <c r="V107" s="31">
        <f>SUM(V106:V106)</f>
        <v>18156</v>
      </c>
      <c r="W107" s="31">
        <f>SUM(W106:W106)</f>
        <v>18156</v>
      </c>
      <c r="X107" s="31">
        <f>SUM(X106:X106)</f>
        <v>0</v>
      </c>
      <c r="Y107" s="31">
        <f>SUM(Y106:Y106)</f>
        <v>3879.9123287671227</v>
      </c>
      <c r="Z107" s="31">
        <f>SUM(Z106:Z106)</f>
        <v>21886.684931506847</v>
      </c>
      <c r="AA107" s="31">
        <f>SUM(T107:Z107)</f>
        <v>261794.59726027396</v>
      </c>
      <c r="AB107" s="31">
        <f>SUM(N106:N106)</f>
        <v>261794.59726027396</v>
      </c>
      <c r="AC107" s="28">
        <f>AA107-AB107</f>
        <v>0</v>
      </c>
      <c r="AD107" s="28"/>
      <c r="AE107" s="28">
        <v>2031345.544109589</v>
      </c>
      <c r="AF107" s="28"/>
      <c r="AG107" s="28"/>
      <c r="AH107" s="28"/>
      <c r="AI107" s="28"/>
      <c r="AJ107" s="28"/>
      <c r="AK107" s="28"/>
      <c r="AL107" s="10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</row>
    <row r="108" spans="1:132" ht="24.95" customHeight="1" x14ac:dyDescent="0.25">
      <c r="A108" s="21" t="s">
        <v>21</v>
      </c>
      <c r="B108" s="22">
        <v>1</v>
      </c>
      <c r="C108" s="23" t="s">
        <v>128</v>
      </c>
      <c r="D108" s="24" t="s">
        <v>130</v>
      </c>
      <c r="E108" s="25">
        <v>1</v>
      </c>
      <c r="F108" s="26">
        <v>601.56164383561645</v>
      </c>
      <c r="G108" s="26">
        <v>14075</v>
      </c>
      <c r="H108" s="26">
        <v>1407.5</v>
      </c>
      <c r="I108" s="26">
        <v>1407.5</v>
      </c>
      <c r="J108" s="26">
        <v>1407.5</v>
      </c>
      <c r="K108" s="26">
        <v>0</v>
      </c>
      <c r="L108" s="26">
        <v>3609.3698630136987</v>
      </c>
      <c r="M108" s="26">
        <v>24062.465753424658</v>
      </c>
      <c r="N108" s="27">
        <v>247241.83561643836</v>
      </c>
      <c r="O108" s="9"/>
      <c r="P108" s="28">
        <v>13665</v>
      </c>
      <c r="Q108" s="28" t="e">
        <f>Q106</f>
        <v>#REF!</v>
      </c>
      <c r="R108" s="28" t="e">
        <f t="shared" ref="R108:R113" si="92">((P108*Q108)+P108)</f>
        <v>#REF!</v>
      </c>
      <c r="S108" s="28"/>
      <c r="T108" s="28">
        <f t="shared" ref="T108:T113" si="93">(G108*12)*E108</f>
        <v>168900</v>
      </c>
      <c r="U108" s="28">
        <f t="shared" ref="U108:U113" si="94">(H108*12)*E108</f>
        <v>16890</v>
      </c>
      <c r="V108" s="28">
        <f t="shared" ref="V108:V113" si="95">(I108*12)*E108</f>
        <v>16890</v>
      </c>
      <c r="W108" s="28">
        <f t="shared" ref="W108:W113" si="96">(J108*12)*E108</f>
        <v>16890</v>
      </c>
      <c r="X108" s="28">
        <f t="shared" ref="X108:X113" si="97">(K108*12)*E108</f>
        <v>0</v>
      </c>
      <c r="Y108" s="28">
        <f t="shared" ref="Y108:Y113" si="98">L108*E108</f>
        <v>3609.3698630136987</v>
      </c>
      <c r="Z108" s="28">
        <f t="shared" ref="Z108:Z113" si="99">M108*E108</f>
        <v>24062.465753424658</v>
      </c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10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</row>
    <row r="109" spans="1:132" ht="24.95" customHeight="1" x14ac:dyDescent="0.25">
      <c r="A109" s="21" t="s">
        <v>21</v>
      </c>
      <c r="B109" s="22">
        <v>1</v>
      </c>
      <c r="C109" s="23" t="s">
        <v>128</v>
      </c>
      <c r="D109" s="24" t="s">
        <v>131</v>
      </c>
      <c r="E109" s="25">
        <v>1</v>
      </c>
      <c r="F109" s="26">
        <v>484.24109589041097</v>
      </c>
      <c r="G109" s="26">
        <v>11330</v>
      </c>
      <c r="H109" s="26">
        <v>1133</v>
      </c>
      <c r="I109" s="26">
        <v>1133</v>
      </c>
      <c r="J109" s="26">
        <v>1133</v>
      </c>
      <c r="K109" s="26">
        <v>0</v>
      </c>
      <c r="L109" s="26">
        <v>2905.4465753424661</v>
      </c>
      <c r="M109" s="26">
        <v>19369.64383561644</v>
      </c>
      <c r="N109" s="27">
        <v>199023.09041095892</v>
      </c>
      <c r="O109" s="9"/>
      <c r="P109" s="28">
        <v>11000</v>
      </c>
      <c r="Q109" s="28" t="e">
        <f>Q108</f>
        <v>#REF!</v>
      </c>
      <c r="R109" s="28" t="e">
        <f t="shared" si="92"/>
        <v>#REF!</v>
      </c>
      <c r="S109" s="28"/>
      <c r="T109" s="28">
        <f t="shared" si="93"/>
        <v>135960</v>
      </c>
      <c r="U109" s="28">
        <f t="shared" si="94"/>
        <v>13596</v>
      </c>
      <c r="V109" s="28">
        <f t="shared" si="95"/>
        <v>13596</v>
      </c>
      <c r="W109" s="28">
        <f t="shared" si="96"/>
        <v>13596</v>
      </c>
      <c r="X109" s="28">
        <f t="shared" si="97"/>
        <v>0</v>
      </c>
      <c r="Y109" s="28">
        <f t="shared" si="98"/>
        <v>2905.4465753424661</v>
      </c>
      <c r="Z109" s="28">
        <f t="shared" si="99"/>
        <v>19369.64383561644</v>
      </c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10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</row>
    <row r="110" spans="1:132" ht="24.95" customHeight="1" x14ac:dyDescent="0.25">
      <c r="A110" s="21" t="s">
        <v>21</v>
      </c>
      <c r="B110" s="22">
        <v>1</v>
      </c>
      <c r="C110" s="23" t="s">
        <v>128</v>
      </c>
      <c r="D110" s="24" t="s">
        <v>132</v>
      </c>
      <c r="E110" s="25">
        <v>2</v>
      </c>
      <c r="F110" s="26">
        <v>394.61589041095885</v>
      </c>
      <c r="G110" s="26">
        <v>9233</v>
      </c>
      <c r="H110" s="26">
        <v>923.30000000000007</v>
      </c>
      <c r="I110" s="26">
        <v>923.30000000000007</v>
      </c>
      <c r="J110" s="26">
        <v>923.30000000000007</v>
      </c>
      <c r="K110" s="26">
        <v>0</v>
      </c>
      <c r="L110" s="26">
        <v>2367.6953424657531</v>
      </c>
      <c r="M110" s="26">
        <v>15784.635616438354</v>
      </c>
      <c r="N110" s="27">
        <v>324374.26191780815</v>
      </c>
      <c r="O110" s="39"/>
      <c r="P110" s="28">
        <v>8964</v>
      </c>
      <c r="Q110" s="28" t="e">
        <f t="shared" ref="Q110:Q113" si="100">Q109</f>
        <v>#REF!</v>
      </c>
      <c r="R110" s="28" t="e">
        <f t="shared" si="92"/>
        <v>#REF!</v>
      </c>
      <c r="S110" s="28"/>
      <c r="T110" s="28">
        <f t="shared" si="93"/>
        <v>221592</v>
      </c>
      <c r="U110" s="28">
        <f t="shared" si="94"/>
        <v>22159.200000000001</v>
      </c>
      <c r="V110" s="28">
        <f t="shared" si="95"/>
        <v>22159.200000000001</v>
      </c>
      <c r="W110" s="28">
        <f t="shared" si="96"/>
        <v>22159.200000000001</v>
      </c>
      <c r="X110" s="28">
        <f t="shared" si="97"/>
        <v>0</v>
      </c>
      <c r="Y110" s="28">
        <f t="shared" si="98"/>
        <v>4735.3906849315063</v>
      </c>
      <c r="Z110" s="28">
        <f t="shared" si="99"/>
        <v>31569.271232876708</v>
      </c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10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</row>
    <row r="111" spans="1:132" ht="24.95" customHeight="1" x14ac:dyDescent="0.25">
      <c r="A111" s="21" t="s">
        <v>21</v>
      </c>
      <c r="B111" s="22">
        <v>1</v>
      </c>
      <c r="C111" s="23" t="s">
        <v>128</v>
      </c>
      <c r="D111" s="24" t="s">
        <v>133</v>
      </c>
      <c r="E111" s="25">
        <v>2</v>
      </c>
      <c r="F111" s="26">
        <v>394.61589041095885</v>
      </c>
      <c r="G111" s="26">
        <v>9233</v>
      </c>
      <c r="H111" s="26">
        <v>923.30000000000007</v>
      </c>
      <c r="I111" s="26">
        <v>923.30000000000007</v>
      </c>
      <c r="J111" s="26">
        <v>923.30000000000007</v>
      </c>
      <c r="K111" s="26">
        <v>0</v>
      </c>
      <c r="L111" s="26">
        <v>2367.6953424657531</v>
      </c>
      <c r="M111" s="26">
        <v>15784.635616438354</v>
      </c>
      <c r="N111" s="27">
        <v>324374.26191780815</v>
      </c>
      <c r="O111" s="9"/>
      <c r="P111" s="28">
        <v>8964</v>
      </c>
      <c r="Q111" s="28" t="e">
        <f t="shared" si="100"/>
        <v>#REF!</v>
      </c>
      <c r="R111" s="28" t="e">
        <f t="shared" si="92"/>
        <v>#REF!</v>
      </c>
      <c r="S111" s="28"/>
      <c r="T111" s="28">
        <f t="shared" si="93"/>
        <v>221592</v>
      </c>
      <c r="U111" s="28">
        <f t="shared" si="94"/>
        <v>22159.200000000001</v>
      </c>
      <c r="V111" s="28">
        <f t="shared" si="95"/>
        <v>22159.200000000001</v>
      </c>
      <c r="W111" s="28">
        <f t="shared" si="96"/>
        <v>22159.200000000001</v>
      </c>
      <c r="X111" s="28">
        <f t="shared" si="97"/>
        <v>0</v>
      </c>
      <c r="Y111" s="28">
        <f t="shared" si="98"/>
        <v>4735.3906849315063</v>
      </c>
      <c r="Z111" s="28">
        <f t="shared" si="99"/>
        <v>31569.271232876708</v>
      </c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10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</row>
    <row r="112" spans="1:132" ht="24.95" customHeight="1" x14ac:dyDescent="0.25">
      <c r="A112" s="21" t="s">
        <v>21</v>
      </c>
      <c r="B112" s="22">
        <v>1</v>
      </c>
      <c r="C112" s="23" t="s">
        <v>128</v>
      </c>
      <c r="D112" s="24" t="s">
        <v>134</v>
      </c>
      <c r="E112" s="25">
        <v>2</v>
      </c>
      <c r="F112" s="26">
        <v>357.56054794520549</v>
      </c>
      <c r="G112" s="26">
        <v>8366</v>
      </c>
      <c r="H112" s="26">
        <v>836.6</v>
      </c>
      <c r="I112" s="26">
        <v>836.6</v>
      </c>
      <c r="J112" s="26">
        <v>836.6</v>
      </c>
      <c r="K112" s="26">
        <v>0</v>
      </c>
      <c r="L112" s="26">
        <v>2145.3632876712331</v>
      </c>
      <c r="M112" s="26">
        <v>14302.42191780822</v>
      </c>
      <c r="N112" s="27">
        <v>293914.77041095891</v>
      </c>
      <c r="O112" s="9"/>
      <c r="P112" s="28">
        <v>8122</v>
      </c>
      <c r="Q112" s="28" t="e">
        <f t="shared" si="100"/>
        <v>#REF!</v>
      </c>
      <c r="R112" s="28" t="e">
        <f t="shared" si="92"/>
        <v>#REF!</v>
      </c>
      <c r="S112" s="28"/>
      <c r="T112" s="28">
        <f t="shared" si="93"/>
        <v>200784</v>
      </c>
      <c r="U112" s="28">
        <f t="shared" si="94"/>
        <v>20078.400000000001</v>
      </c>
      <c r="V112" s="28">
        <f t="shared" si="95"/>
        <v>20078.400000000001</v>
      </c>
      <c r="W112" s="28">
        <f t="shared" si="96"/>
        <v>20078.400000000001</v>
      </c>
      <c r="X112" s="28">
        <f t="shared" si="97"/>
        <v>0</v>
      </c>
      <c r="Y112" s="28">
        <f t="shared" si="98"/>
        <v>4290.7265753424663</v>
      </c>
      <c r="Z112" s="28">
        <f t="shared" si="99"/>
        <v>28604.843835616441</v>
      </c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10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</row>
    <row r="113" spans="1:132" ht="24.95" customHeight="1" x14ac:dyDescent="0.25">
      <c r="A113" s="21" t="s">
        <v>28</v>
      </c>
      <c r="B113" s="22">
        <v>2</v>
      </c>
      <c r="C113" s="23" t="s">
        <v>128</v>
      </c>
      <c r="D113" s="24" t="s">
        <v>99</v>
      </c>
      <c r="E113" s="25">
        <v>1</v>
      </c>
      <c r="F113" s="26">
        <v>370.8953424657534</v>
      </c>
      <c r="G113" s="26">
        <v>8678</v>
      </c>
      <c r="H113" s="26">
        <v>867.80000000000007</v>
      </c>
      <c r="I113" s="26">
        <v>867.80000000000007</v>
      </c>
      <c r="J113" s="26">
        <v>867.80000000000007</v>
      </c>
      <c r="K113" s="26">
        <v>0</v>
      </c>
      <c r="L113" s="26">
        <v>2225.3720547945204</v>
      </c>
      <c r="M113" s="26">
        <v>12553.380821917808</v>
      </c>
      <c r="N113" s="27">
        <v>150155.55287671232</v>
      </c>
      <c r="O113" s="9"/>
      <c r="P113" s="28">
        <v>8425</v>
      </c>
      <c r="Q113" s="28" t="e">
        <f t="shared" si="100"/>
        <v>#REF!</v>
      </c>
      <c r="R113" s="28" t="e">
        <f t="shared" si="92"/>
        <v>#REF!</v>
      </c>
      <c r="S113" s="28"/>
      <c r="T113" s="28">
        <f t="shared" si="93"/>
        <v>104136</v>
      </c>
      <c r="U113" s="28">
        <f t="shared" si="94"/>
        <v>10413.6</v>
      </c>
      <c r="V113" s="28">
        <f t="shared" si="95"/>
        <v>10413.6</v>
      </c>
      <c r="W113" s="28">
        <f t="shared" si="96"/>
        <v>10413.6</v>
      </c>
      <c r="X113" s="28">
        <f t="shared" si="97"/>
        <v>0</v>
      </c>
      <c r="Y113" s="28">
        <f t="shared" si="98"/>
        <v>2225.3720547945204</v>
      </c>
      <c r="Z113" s="28">
        <f t="shared" si="99"/>
        <v>12553.380821917808</v>
      </c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10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</row>
    <row r="114" spans="1:132" ht="24.95" customHeight="1" x14ac:dyDescent="0.25">
      <c r="A114" s="14"/>
      <c r="B114" s="15"/>
      <c r="C114" s="16" t="s">
        <v>135</v>
      </c>
      <c r="D114" s="38" t="s">
        <v>136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7"/>
      <c r="O114" s="9"/>
      <c r="P114" s="28"/>
      <c r="Q114" s="28"/>
      <c r="R114" s="28"/>
      <c r="S114" s="28"/>
      <c r="T114" s="31">
        <f>SUM(T108:T113)</f>
        <v>1052964</v>
      </c>
      <c r="U114" s="31">
        <f t="shared" ref="U114:Z114" si="101">SUM(U108:U113)</f>
        <v>105296.4</v>
      </c>
      <c r="V114" s="31">
        <f t="shared" si="101"/>
        <v>105296.4</v>
      </c>
      <c r="W114" s="31">
        <f t="shared" si="101"/>
        <v>105296.4</v>
      </c>
      <c r="X114" s="31">
        <f t="shared" si="101"/>
        <v>0</v>
      </c>
      <c r="Y114" s="31">
        <f t="shared" si="101"/>
        <v>22501.696438356164</v>
      </c>
      <c r="Z114" s="31">
        <f t="shared" si="101"/>
        <v>147728.87671232878</v>
      </c>
      <c r="AA114" s="31">
        <f>SUM(T114:Z114)</f>
        <v>1539083.7731506845</v>
      </c>
      <c r="AB114" s="31">
        <f>SUM(N108:N113)</f>
        <v>1539083.7731506848</v>
      </c>
      <c r="AC114" s="31">
        <f>AA114-AB114</f>
        <v>0</v>
      </c>
      <c r="AD114" s="28"/>
      <c r="AE114" s="28">
        <v>1494233.9835616439</v>
      </c>
      <c r="AF114" s="28"/>
      <c r="AG114" s="28"/>
      <c r="AH114" s="28"/>
      <c r="AI114" s="28"/>
      <c r="AJ114" s="28"/>
      <c r="AK114" s="28"/>
      <c r="AL114" s="10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</row>
    <row r="115" spans="1:132" ht="24.95" customHeight="1" x14ac:dyDescent="0.25">
      <c r="A115" s="21" t="s">
        <v>21</v>
      </c>
      <c r="B115" s="22">
        <v>1</v>
      </c>
      <c r="C115" s="23" t="s">
        <v>135</v>
      </c>
      <c r="D115" s="24" t="s">
        <v>137</v>
      </c>
      <c r="E115" s="25">
        <v>1</v>
      </c>
      <c r="F115" s="26">
        <v>1320.6575342465753</v>
      </c>
      <c r="G115" s="26">
        <v>30900</v>
      </c>
      <c r="H115" s="26">
        <v>3090</v>
      </c>
      <c r="I115" s="26">
        <v>3090</v>
      </c>
      <c r="J115" s="26">
        <v>3090</v>
      </c>
      <c r="K115" s="26">
        <v>0</v>
      </c>
      <c r="L115" s="26">
        <v>7923.945205479451</v>
      </c>
      <c r="M115" s="26">
        <v>52826.301369863009</v>
      </c>
      <c r="N115" s="27">
        <v>542790.24657534249</v>
      </c>
      <c r="O115" s="9"/>
      <c r="P115" s="28">
        <v>30000</v>
      </c>
      <c r="Q115" s="28" t="e">
        <f>Q113</f>
        <v>#REF!</v>
      </c>
      <c r="R115" s="28" t="e">
        <f t="shared" ref="R115:R133" si="102">((P115*Q115)+P115)</f>
        <v>#REF!</v>
      </c>
      <c r="S115" s="28"/>
      <c r="T115" s="28">
        <f t="shared" ref="T115:T133" si="103">(G115*12)*E115</f>
        <v>370800</v>
      </c>
      <c r="U115" s="28">
        <f t="shared" ref="U115:U133" si="104">(H115*12)*E115</f>
        <v>37080</v>
      </c>
      <c r="V115" s="28">
        <f t="shared" ref="V115:V133" si="105">(I115*12)*E115</f>
        <v>37080</v>
      </c>
      <c r="W115" s="28">
        <f t="shared" ref="W115:W133" si="106">(J115*12)*E115</f>
        <v>37080</v>
      </c>
      <c r="X115" s="28">
        <f t="shared" ref="X115:X133" si="107">(K115*12)*E115</f>
        <v>0</v>
      </c>
      <c r="Y115" s="28">
        <f t="shared" ref="Y115:Y133" si="108">L115*E115</f>
        <v>7923.945205479451</v>
      </c>
      <c r="Z115" s="28">
        <f t="shared" ref="Z115:Z133" si="109">M115*E115</f>
        <v>52826.301369863009</v>
      </c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10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</row>
    <row r="116" spans="1:132" ht="24.95" customHeight="1" x14ac:dyDescent="0.25">
      <c r="A116" s="21" t="s">
        <v>21</v>
      </c>
      <c r="B116" s="22">
        <v>1</v>
      </c>
      <c r="C116" s="23" t="s">
        <v>135</v>
      </c>
      <c r="D116" s="24" t="s">
        <v>138</v>
      </c>
      <c r="E116" s="25">
        <v>1</v>
      </c>
      <c r="F116" s="26">
        <v>533.77643835616436</v>
      </c>
      <c r="G116" s="26">
        <v>12489</v>
      </c>
      <c r="H116" s="26">
        <v>1248.9000000000001</v>
      </c>
      <c r="I116" s="26">
        <v>1248.9000000000001</v>
      </c>
      <c r="J116" s="26">
        <v>1248.9000000000001</v>
      </c>
      <c r="K116" s="26">
        <v>0</v>
      </c>
      <c r="L116" s="26">
        <v>3202.6586301369862</v>
      </c>
      <c r="M116" s="26">
        <v>21351.057534246575</v>
      </c>
      <c r="N116" s="27">
        <v>219382.11616438354</v>
      </c>
      <c r="O116" s="9"/>
      <c r="P116" s="28">
        <v>12125</v>
      </c>
      <c r="Q116" s="28" t="e">
        <f>Q115</f>
        <v>#REF!</v>
      </c>
      <c r="R116" s="28" t="e">
        <f t="shared" si="102"/>
        <v>#REF!</v>
      </c>
      <c r="S116" s="28"/>
      <c r="T116" s="28">
        <f t="shared" si="103"/>
        <v>149868</v>
      </c>
      <c r="U116" s="28">
        <f t="shared" si="104"/>
        <v>14986.800000000001</v>
      </c>
      <c r="V116" s="28">
        <f t="shared" si="105"/>
        <v>14986.800000000001</v>
      </c>
      <c r="W116" s="28">
        <f t="shared" si="106"/>
        <v>14986.800000000001</v>
      </c>
      <c r="X116" s="28">
        <f t="shared" si="107"/>
        <v>0</v>
      </c>
      <c r="Y116" s="28">
        <f t="shared" si="108"/>
        <v>3202.6586301369862</v>
      </c>
      <c r="Z116" s="28">
        <f t="shared" si="109"/>
        <v>21351.057534246575</v>
      </c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10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</row>
    <row r="117" spans="1:132" ht="24.95" customHeight="1" x14ac:dyDescent="0.25">
      <c r="A117" s="21" t="s">
        <v>28</v>
      </c>
      <c r="B117" s="22">
        <v>2</v>
      </c>
      <c r="C117" s="23" t="s">
        <v>135</v>
      </c>
      <c r="D117" s="24" t="s">
        <v>139</v>
      </c>
      <c r="E117" s="25">
        <v>5</v>
      </c>
      <c r="F117" s="26">
        <v>278.91945205479453</v>
      </c>
      <c r="G117" s="26">
        <v>6526</v>
      </c>
      <c r="H117" s="26">
        <v>652.6</v>
      </c>
      <c r="I117" s="26">
        <v>652.6</v>
      </c>
      <c r="J117" s="26">
        <v>652.6</v>
      </c>
      <c r="K117" s="26">
        <v>0</v>
      </c>
      <c r="L117" s="26">
        <v>1673.516712328767</v>
      </c>
      <c r="M117" s="26">
        <v>9440.3506849315072</v>
      </c>
      <c r="N117" s="27">
        <v>564597.33698630135</v>
      </c>
      <c r="O117" s="9"/>
      <c r="P117" s="28">
        <v>6335</v>
      </c>
      <c r="Q117" s="28" t="e">
        <f t="shared" ref="Q117:Q133" si="110">Q116</f>
        <v>#REF!</v>
      </c>
      <c r="R117" s="28" t="e">
        <f t="shared" si="102"/>
        <v>#REF!</v>
      </c>
      <c r="S117" s="28"/>
      <c r="T117" s="28">
        <f t="shared" si="103"/>
        <v>391560</v>
      </c>
      <c r="U117" s="28">
        <f t="shared" si="104"/>
        <v>39156</v>
      </c>
      <c r="V117" s="28">
        <f t="shared" si="105"/>
        <v>39156</v>
      </c>
      <c r="W117" s="28">
        <f t="shared" si="106"/>
        <v>39156</v>
      </c>
      <c r="X117" s="28">
        <f t="shared" si="107"/>
        <v>0</v>
      </c>
      <c r="Y117" s="28">
        <f t="shared" si="108"/>
        <v>8367.5835616438344</v>
      </c>
      <c r="Z117" s="28">
        <f t="shared" si="109"/>
        <v>47201.753424657538</v>
      </c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10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</row>
    <row r="118" spans="1:132" ht="24.95" customHeight="1" x14ac:dyDescent="0.25">
      <c r="A118" s="21" t="s">
        <v>28</v>
      </c>
      <c r="B118" s="22">
        <v>2</v>
      </c>
      <c r="C118" s="23" t="s">
        <v>135</v>
      </c>
      <c r="D118" s="24" t="s">
        <v>124</v>
      </c>
      <c r="E118" s="25">
        <v>4</v>
      </c>
      <c r="F118" s="26">
        <v>323.32602739726025</v>
      </c>
      <c r="G118" s="26">
        <v>7565</v>
      </c>
      <c r="H118" s="26">
        <v>756.5</v>
      </c>
      <c r="I118" s="26">
        <v>756.5</v>
      </c>
      <c r="J118" s="26">
        <v>756.5</v>
      </c>
      <c r="K118" s="26">
        <v>0</v>
      </c>
      <c r="L118" s="26">
        <v>1939.9561643835614</v>
      </c>
      <c r="M118" s="26">
        <v>10943.342465753423</v>
      </c>
      <c r="N118" s="27">
        <v>523589.19452054793</v>
      </c>
      <c r="O118" s="9"/>
      <c r="P118" s="28">
        <v>7344</v>
      </c>
      <c r="Q118" s="28" t="e">
        <f t="shared" si="110"/>
        <v>#REF!</v>
      </c>
      <c r="R118" s="28" t="e">
        <f t="shared" si="102"/>
        <v>#REF!</v>
      </c>
      <c r="S118" s="28"/>
      <c r="T118" s="28">
        <f t="shared" si="103"/>
        <v>363120</v>
      </c>
      <c r="U118" s="28">
        <f t="shared" si="104"/>
        <v>36312</v>
      </c>
      <c r="V118" s="28">
        <f t="shared" si="105"/>
        <v>36312</v>
      </c>
      <c r="W118" s="28">
        <f t="shared" si="106"/>
        <v>36312</v>
      </c>
      <c r="X118" s="28">
        <f t="shared" si="107"/>
        <v>0</v>
      </c>
      <c r="Y118" s="28">
        <f t="shared" si="108"/>
        <v>7759.8246575342455</v>
      </c>
      <c r="Z118" s="28">
        <f t="shared" si="109"/>
        <v>43773.369863013693</v>
      </c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10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</row>
    <row r="119" spans="1:132" ht="24.95" customHeight="1" x14ac:dyDescent="0.25">
      <c r="A119" s="21" t="s">
        <v>28</v>
      </c>
      <c r="B119" s="22">
        <v>2</v>
      </c>
      <c r="C119" s="23" t="s">
        <v>135</v>
      </c>
      <c r="D119" s="24" t="s">
        <v>140</v>
      </c>
      <c r="E119" s="25">
        <v>1</v>
      </c>
      <c r="F119" s="35">
        <v>278.91945205479453</v>
      </c>
      <c r="G119" s="26">
        <v>6526</v>
      </c>
      <c r="H119" s="26">
        <v>652.6</v>
      </c>
      <c r="I119" s="26">
        <v>652.6</v>
      </c>
      <c r="J119" s="26">
        <v>652.6</v>
      </c>
      <c r="K119" s="26">
        <v>0</v>
      </c>
      <c r="L119" s="26">
        <v>1673.516712328767</v>
      </c>
      <c r="M119" s="26">
        <v>9440.3506849315072</v>
      </c>
      <c r="N119" s="27">
        <v>112919.46739726028</v>
      </c>
      <c r="O119" s="9"/>
      <c r="P119" s="28">
        <v>6335</v>
      </c>
      <c r="Q119" s="28" t="e">
        <f t="shared" si="110"/>
        <v>#REF!</v>
      </c>
      <c r="R119" s="28" t="e">
        <f t="shared" si="102"/>
        <v>#REF!</v>
      </c>
      <c r="S119" s="28"/>
      <c r="T119" s="28">
        <f t="shared" si="103"/>
        <v>78312</v>
      </c>
      <c r="U119" s="28">
        <f t="shared" si="104"/>
        <v>7831.2000000000007</v>
      </c>
      <c r="V119" s="28">
        <f t="shared" si="105"/>
        <v>7831.2000000000007</v>
      </c>
      <c r="W119" s="28">
        <f t="shared" si="106"/>
        <v>7831.2000000000007</v>
      </c>
      <c r="X119" s="28">
        <f t="shared" si="107"/>
        <v>0</v>
      </c>
      <c r="Y119" s="28">
        <f t="shared" si="108"/>
        <v>1673.516712328767</v>
      </c>
      <c r="Z119" s="28">
        <f t="shared" si="109"/>
        <v>9440.3506849315072</v>
      </c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10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</row>
    <row r="120" spans="1:132" ht="24.95" customHeight="1" x14ac:dyDescent="0.25">
      <c r="A120" s="21" t="s">
        <v>28</v>
      </c>
      <c r="B120" s="22">
        <v>2</v>
      </c>
      <c r="C120" s="23" t="s">
        <v>135</v>
      </c>
      <c r="D120" s="24" t="s">
        <v>46</v>
      </c>
      <c r="E120" s="25">
        <v>1</v>
      </c>
      <c r="F120" s="26">
        <v>428.89315068493153</v>
      </c>
      <c r="G120" s="26">
        <v>10035</v>
      </c>
      <c r="H120" s="26">
        <v>1003.5</v>
      </c>
      <c r="I120" s="26">
        <v>1003.5</v>
      </c>
      <c r="J120" s="26">
        <v>1003.5</v>
      </c>
      <c r="K120" s="26">
        <v>0</v>
      </c>
      <c r="L120" s="26">
        <v>2573.3589041095888</v>
      </c>
      <c r="M120" s="26">
        <v>14516.383561643835</v>
      </c>
      <c r="N120" s="27">
        <v>173635.74246575343</v>
      </c>
      <c r="O120" s="9"/>
      <c r="P120" s="28">
        <v>9742</v>
      </c>
      <c r="Q120" s="28" t="e">
        <f t="shared" si="110"/>
        <v>#REF!</v>
      </c>
      <c r="R120" s="28" t="e">
        <f t="shared" si="102"/>
        <v>#REF!</v>
      </c>
      <c r="S120" s="28"/>
      <c r="T120" s="28">
        <f t="shared" si="103"/>
        <v>120420</v>
      </c>
      <c r="U120" s="28">
        <f t="shared" si="104"/>
        <v>12042</v>
      </c>
      <c r="V120" s="28">
        <f t="shared" si="105"/>
        <v>12042</v>
      </c>
      <c r="W120" s="28">
        <f t="shared" si="106"/>
        <v>12042</v>
      </c>
      <c r="X120" s="28">
        <f t="shared" si="107"/>
        <v>0</v>
      </c>
      <c r="Y120" s="28">
        <f t="shared" si="108"/>
        <v>2573.3589041095888</v>
      </c>
      <c r="Z120" s="28">
        <f t="shared" si="109"/>
        <v>14516.383561643835</v>
      </c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10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</row>
    <row r="121" spans="1:132" ht="24.95" customHeight="1" x14ac:dyDescent="0.25">
      <c r="A121" s="21" t="s">
        <v>28</v>
      </c>
      <c r="B121" s="22">
        <v>2</v>
      </c>
      <c r="C121" s="23" t="s">
        <v>135</v>
      </c>
      <c r="D121" s="24" t="s">
        <v>141</v>
      </c>
      <c r="E121" s="25">
        <v>2</v>
      </c>
      <c r="F121" s="26">
        <v>497.83232876712327</v>
      </c>
      <c r="G121" s="26">
        <v>11648</v>
      </c>
      <c r="H121" s="26">
        <v>1164.8</v>
      </c>
      <c r="I121" s="26">
        <v>1164.8</v>
      </c>
      <c r="J121" s="26">
        <v>1164.8</v>
      </c>
      <c r="K121" s="26">
        <v>0</v>
      </c>
      <c r="L121" s="26">
        <v>2986.9939726027396</v>
      </c>
      <c r="M121" s="26">
        <v>16849.709589041093</v>
      </c>
      <c r="N121" s="27">
        <v>403091.00712328765</v>
      </c>
      <c r="O121" s="9"/>
      <c r="P121" s="28">
        <v>11308</v>
      </c>
      <c r="Q121" s="28" t="e">
        <f t="shared" si="110"/>
        <v>#REF!</v>
      </c>
      <c r="R121" s="28" t="e">
        <f t="shared" si="102"/>
        <v>#REF!</v>
      </c>
      <c r="S121" s="28"/>
      <c r="T121" s="28">
        <f t="shared" si="103"/>
        <v>279552</v>
      </c>
      <c r="U121" s="28">
        <f t="shared" si="104"/>
        <v>27955.199999999997</v>
      </c>
      <c r="V121" s="28">
        <f t="shared" si="105"/>
        <v>27955.199999999997</v>
      </c>
      <c r="W121" s="28">
        <f t="shared" si="106"/>
        <v>27955.199999999997</v>
      </c>
      <c r="X121" s="28">
        <f t="shared" si="107"/>
        <v>0</v>
      </c>
      <c r="Y121" s="28">
        <f t="shared" si="108"/>
        <v>5973.9879452054793</v>
      </c>
      <c r="Z121" s="28">
        <f t="shared" si="109"/>
        <v>33699.419178082186</v>
      </c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10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</row>
    <row r="122" spans="1:132" ht="24.95" customHeight="1" x14ac:dyDescent="0.25">
      <c r="A122" s="21" t="s">
        <v>28</v>
      </c>
      <c r="B122" s="22">
        <v>2</v>
      </c>
      <c r="C122" s="23" t="s">
        <v>135</v>
      </c>
      <c r="D122" s="24" t="s">
        <v>142</v>
      </c>
      <c r="E122" s="25">
        <v>1</v>
      </c>
      <c r="F122" s="26">
        <v>461.58904109589042</v>
      </c>
      <c r="G122" s="26">
        <v>10800</v>
      </c>
      <c r="H122" s="26">
        <v>1080</v>
      </c>
      <c r="I122" s="26">
        <v>1080</v>
      </c>
      <c r="J122" s="26">
        <v>1080</v>
      </c>
      <c r="K122" s="26">
        <v>0</v>
      </c>
      <c r="L122" s="26">
        <v>2769.5342465753424</v>
      </c>
      <c r="M122" s="26">
        <v>15623.013698630137</v>
      </c>
      <c r="N122" s="27">
        <v>186872.54794520547</v>
      </c>
      <c r="O122" s="9"/>
      <c r="P122" s="28">
        <v>10800</v>
      </c>
      <c r="Q122" s="28">
        <v>0</v>
      </c>
      <c r="R122" s="28">
        <f t="shared" si="102"/>
        <v>10800</v>
      </c>
      <c r="S122" s="28"/>
      <c r="T122" s="28">
        <f t="shared" si="103"/>
        <v>129600</v>
      </c>
      <c r="U122" s="28">
        <f t="shared" si="104"/>
        <v>12960</v>
      </c>
      <c r="V122" s="28">
        <f t="shared" si="105"/>
        <v>12960</v>
      </c>
      <c r="W122" s="28">
        <f t="shared" si="106"/>
        <v>12960</v>
      </c>
      <c r="X122" s="28">
        <f t="shared" si="107"/>
        <v>0</v>
      </c>
      <c r="Y122" s="28">
        <f t="shared" si="108"/>
        <v>2769.5342465753424</v>
      </c>
      <c r="Z122" s="28">
        <f t="shared" si="109"/>
        <v>15623.013698630137</v>
      </c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10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</row>
    <row r="123" spans="1:132" ht="24.95" customHeight="1" x14ac:dyDescent="0.25">
      <c r="A123" s="21" t="s">
        <v>28</v>
      </c>
      <c r="B123" s="22">
        <v>2</v>
      </c>
      <c r="C123" s="23" t="s">
        <v>135</v>
      </c>
      <c r="D123" s="24" t="s">
        <v>143</v>
      </c>
      <c r="E123" s="25">
        <v>1</v>
      </c>
      <c r="F123" s="26">
        <v>406.07013698630141</v>
      </c>
      <c r="G123" s="26">
        <v>9501</v>
      </c>
      <c r="H123" s="26">
        <v>950.1</v>
      </c>
      <c r="I123" s="26">
        <v>950.1</v>
      </c>
      <c r="J123" s="26">
        <v>950.1</v>
      </c>
      <c r="K123" s="26">
        <v>0</v>
      </c>
      <c r="L123" s="26">
        <v>2436.4208219178081</v>
      </c>
      <c r="M123" s="26">
        <v>13743.912328767125</v>
      </c>
      <c r="N123" s="27">
        <v>164395.93315068493</v>
      </c>
      <c r="O123" s="9"/>
      <c r="P123" s="28">
        <v>9224</v>
      </c>
      <c r="Q123" s="28" t="e">
        <f>Q121</f>
        <v>#REF!</v>
      </c>
      <c r="R123" s="28" t="e">
        <f t="shared" si="102"/>
        <v>#REF!</v>
      </c>
      <c r="S123" s="28"/>
      <c r="T123" s="28">
        <f t="shared" si="103"/>
        <v>114012</v>
      </c>
      <c r="U123" s="28">
        <f t="shared" si="104"/>
        <v>11401.2</v>
      </c>
      <c r="V123" s="28">
        <f t="shared" si="105"/>
        <v>11401.2</v>
      </c>
      <c r="W123" s="28">
        <f t="shared" si="106"/>
        <v>11401.2</v>
      </c>
      <c r="X123" s="28">
        <f t="shared" si="107"/>
        <v>0</v>
      </c>
      <c r="Y123" s="28">
        <f t="shared" si="108"/>
        <v>2436.4208219178081</v>
      </c>
      <c r="Z123" s="28">
        <f t="shared" si="109"/>
        <v>13743.912328767125</v>
      </c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10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</row>
    <row r="124" spans="1:132" ht="24.95" customHeight="1" x14ac:dyDescent="0.25">
      <c r="A124" s="21" t="s">
        <v>28</v>
      </c>
      <c r="B124" s="22">
        <v>2</v>
      </c>
      <c r="C124" s="23" t="s">
        <v>135</v>
      </c>
      <c r="D124" s="24" t="s">
        <v>144</v>
      </c>
      <c r="E124" s="25">
        <v>1</v>
      </c>
      <c r="F124" s="26">
        <v>373.24602739726026</v>
      </c>
      <c r="G124" s="26">
        <v>8733</v>
      </c>
      <c r="H124" s="26">
        <v>873.30000000000007</v>
      </c>
      <c r="I124" s="26">
        <v>873.30000000000007</v>
      </c>
      <c r="J124" s="26">
        <v>873.30000000000007</v>
      </c>
      <c r="K124" s="26">
        <v>0</v>
      </c>
      <c r="L124" s="26">
        <v>2239.4761643835614</v>
      </c>
      <c r="M124" s="26">
        <v>12632.942465753424</v>
      </c>
      <c r="N124" s="27">
        <v>151107.21863013695</v>
      </c>
      <c r="O124" s="9"/>
      <c r="P124" s="28">
        <v>8478</v>
      </c>
      <c r="Q124" s="28" t="e">
        <f t="shared" si="110"/>
        <v>#REF!</v>
      </c>
      <c r="R124" s="28" t="e">
        <f t="shared" si="102"/>
        <v>#REF!</v>
      </c>
      <c r="S124" s="28"/>
      <c r="T124" s="28">
        <f t="shared" si="103"/>
        <v>104796</v>
      </c>
      <c r="U124" s="28">
        <f t="shared" si="104"/>
        <v>10479.6</v>
      </c>
      <c r="V124" s="28">
        <f t="shared" si="105"/>
        <v>10479.6</v>
      </c>
      <c r="W124" s="28">
        <f t="shared" si="106"/>
        <v>10479.6</v>
      </c>
      <c r="X124" s="28">
        <f t="shared" si="107"/>
        <v>0</v>
      </c>
      <c r="Y124" s="28">
        <f t="shared" si="108"/>
        <v>2239.4761643835614</v>
      </c>
      <c r="Z124" s="28">
        <f t="shared" si="109"/>
        <v>12632.942465753424</v>
      </c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10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</row>
    <row r="125" spans="1:132" ht="24.95" customHeight="1" x14ac:dyDescent="0.25">
      <c r="A125" s="21" t="s">
        <v>28</v>
      </c>
      <c r="B125" s="22">
        <v>2</v>
      </c>
      <c r="C125" s="23" t="s">
        <v>135</v>
      </c>
      <c r="D125" s="24" t="s">
        <v>145</v>
      </c>
      <c r="E125" s="25">
        <v>2</v>
      </c>
      <c r="F125" s="26">
        <v>333.58356164383559</v>
      </c>
      <c r="G125" s="26">
        <v>7805</v>
      </c>
      <c r="H125" s="26">
        <v>780.5</v>
      </c>
      <c r="I125" s="26">
        <v>780.5</v>
      </c>
      <c r="J125" s="26">
        <v>780.5</v>
      </c>
      <c r="K125" s="26">
        <v>0</v>
      </c>
      <c r="L125" s="26">
        <v>2001.5013698630135</v>
      </c>
      <c r="M125" s="26">
        <v>11290.520547945205</v>
      </c>
      <c r="N125" s="27">
        <v>270100.04383561644</v>
      </c>
      <c r="O125" s="9"/>
      <c r="P125" s="28">
        <v>7577</v>
      </c>
      <c r="Q125" s="28" t="e">
        <f t="shared" si="110"/>
        <v>#REF!</v>
      </c>
      <c r="R125" s="28" t="e">
        <f t="shared" si="102"/>
        <v>#REF!</v>
      </c>
      <c r="S125" s="28"/>
      <c r="T125" s="28">
        <f t="shared" si="103"/>
        <v>187320</v>
      </c>
      <c r="U125" s="28">
        <f t="shared" si="104"/>
        <v>18732</v>
      </c>
      <c r="V125" s="28">
        <f t="shared" si="105"/>
        <v>18732</v>
      </c>
      <c r="W125" s="28">
        <f t="shared" si="106"/>
        <v>18732</v>
      </c>
      <c r="X125" s="28">
        <f t="shared" si="107"/>
        <v>0</v>
      </c>
      <c r="Y125" s="28">
        <f t="shared" si="108"/>
        <v>4003.0027397260269</v>
      </c>
      <c r="Z125" s="28">
        <f t="shared" si="109"/>
        <v>22581.04109589041</v>
      </c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10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</row>
    <row r="126" spans="1:132" ht="24.95" customHeight="1" x14ac:dyDescent="0.25">
      <c r="A126" s="21" t="s">
        <v>28</v>
      </c>
      <c r="B126" s="22">
        <v>2</v>
      </c>
      <c r="C126" s="23" t="s">
        <v>135</v>
      </c>
      <c r="D126" s="24" t="s">
        <v>146</v>
      </c>
      <c r="E126" s="25">
        <v>1</v>
      </c>
      <c r="F126" s="26">
        <v>482.5742465753425</v>
      </c>
      <c r="G126" s="26">
        <v>11291</v>
      </c>
      <c r="H126" s="26">
        <v>1129.1000000000001</v>
      </c>
      <c r="I126" s="26">
        <v>1129.1000000000001</v>
      </c>
      <c r="J126" s="26">
        <v>1129.1000000000001</v>
      </c>
      <c r="K126" s="26">
        <v>0</v>
      </c>
      <c r="L126" s="26">
        <v>2895.4454794520548</v>
      </c>
      <c r="M126" s="26">
        <v>16333.282191780821</v>
      </c>
      <c r="N126" s="27">
        <v>195368.3276712329</v>
      </c>
      <c r="O126" s="9"/>
      <c r="P126" s="28">
        <v>10962</v>
      </c>
      <c r="Q126" s="28" t="e">
        <f t="shared" si="110"/>
        <v>#REF!</v>
      </c>
      <c r="R126" s="28" t="e">
        <f t="shared" si="102"/>
        <v>#REF!</v>
      </c>
      <c r="S126" s="28"/>
      <c r="T126" s="28">
        <f t="shared" si="103"/>
        <v>135492</v>
      </c>
      <c r="U126" s="28">
        <f t="shared" si="104"/>
        <v>13549.2</v>
      </c>
      <c r="V126" s="28">
        <f t="shared" si="105"/>
        <v>13549.2</v>
      </c>
      <c r="W126" s="28">
        <f t="shared" si="106"/>
        <v>13549.2</v>
      </c>
      <c r="X126" s="28">
        <f t="shared" si="107"/>
        <v>0</v>
      </c>
      <c r="Y126" s="28">
        <f t="shared" si="108"/>
        <v>2895.4454794520548</v>
      </c>
      <c r="Z126" s="28">
        <f t="shared" si="109"/>
        <v>16333.282191780821</v>
      </c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10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</row>
    <row r="127" spans="1:132" ht="24.95" customHeight="1" x14ac:dyDescent="0.25">
      <c r="A127" s="21" t="s">
        <v>28</v>
      </c>
      <c r="B127" s="22">
        <v>2</v>
      </c>
      <c r="C127" s="23" t="s">
        <v>135</v>
      </c>
      <c r="D127" s="24" t="s">
        <v>147</v>
      </c>
      <c r="E127" s="25">
        <v>1</v>
      </c>
      <c r="F127" s="26">
        <v>333.58356164383559</v>
      </c>
      <c r="G127" s="26">
        <v>7805</v>
      </c>
      <c r="H127" s="26">
        <v>780.5</v>
      </c>
      <c r="I127" s="26">
        <v>780.5</v>
      </c>
      <c r="J127" s="26">
        <v>780.5</v>
      </c>
      <c r="K127" s="26">
        <v>0</v>
      </c>
      <c r="L127" s="26">
        <v>2001.5013698630135</v>
      </c>
      <c r="M127" s="26">
        <v>11290.520547945205</v>
      </c>
      <c r="N127" s="27">
        <v>135050.02191780822</v>
      </c>
      <c r="O127" s="9"/>
      <c r="P127" s="28">
        <v>7577</v>
      </c>
      <c r="Q127" s="28" t="e">
        <f t="shared" si="110"/>
        <v>#REF!</v>
      </c>
      <c r="R127" s="28" t="e">
        <f t="shared" si="102"/>
        <v>#REF!</v>
      </c>
      <c r="S127" s="28"/>
      <c r="T127" s="28">
        <f t="shared" si="103"/>
        <v>93660</v>
      </c>
      <c r="U127" s="28">
        <f t="shared" si="104"/>
        <v>9366</v>
      </c>
      <c r="V127" s="28">
        <f t="shared" si="105"/>
        <v>9366</v>
      </c>
      <c r="W127" s="28">
        <f t="shared" si="106"/>
        <v>9366</v>
      </c>
      <c r="X127" s="28">
        <f t="shared" si="107"/>
        <v>0</v>
      </c>
      <c r="Y127" s="28">
        <f t="shared" si="108"/>
        <v>2001.5013698630135</v>
      </c>
      <c r="Z127" s="28">
        <f t="shared" si="109"/>
        <v>11290.520547945205</v>
      </c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10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</row>
    <row r="128" spans="1:132" ht="24.95" customHeight="1" x14ac:dyDescent="0.25">
      <c r="A128" s="21" t="s">
        <v>28</v>
      </c>
      <c r="B128" s="22">
        <v>2</v>
      </c>
      <c r="C128" s="23" t="s">
        <v>135</v>
      </c>
      <c r="D128" s="24" t="s">
        <v>148</v>
      </c>
      <c r="E128" s="25">
        <v>3</v>
      </c>
      <c r="F128" s="26">
        <v>412.86575342465756</v>
      </c>
      <c r="G128" s="26">
        <v>9660</v>
      </c>
      <c r="H128" s="26">
        <v>966</v>
      </c>
      <c r="I128" s="26">
        <v>966</v>
      </c>
      <c r="J128" s="26">
        <v>966</v>
      </c>
      <c r="K128" s="26">
        <v>0</v>
      </c>
      <c r="L128" s="26">
        <v>2477.1945205479456</v>
      </c>
      <c r="M128" s="26">
        <v>13973.917808219177</v>
      </c>
      <c r="N128" s="27">
        <v>501441.33698630141</v>
      </c>
      <c r="O128" s="9"/>
      <c r="P128" s="28">
        <v>9660</v>
      </c>
      <c r="Q128" s="28">
        <v>0</v>
      </c>
      <c r="R128" s="28">
        <f t="shared" si="102"/>
        <v>9660</v>
      </c>
      <c r="S128" s="28"/>
      <c r="T128" s="28">
        <f t="shared" si="103"/>
        <v>347760</v>
      </c>
      <c r="U128" s="28">
        <f t="shared" si="104"/>
        <v>34776</v>
      </c>
      <c r="V128" s="28">
        <f t="shared" si="105"/>
        <v>34776</v>
      </c>
      <c r="W128" s="28">
        <f t="shared" si="106"/>
        <v>34776</v>
      </c>
      <c r="X128" s="28">
        <f t="shared" si="107"/>
        <v>0</v>
      </c>
      <c r="Y128" s="28">
        <f t="shared" si="108"/>
        <v>7431.5835616438362</v>
      </c>
      <c r="Z128" s="28">
        <f t="shared" si="109"/>
        <v>41921.753424657531</v>
      </c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10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</row>
    <row r="129" spans="1:132" ht="24.95" customHeight="1" x14ac:dyDescent="0.25">
      <c r="A129" s="21" t="s">
        <v>28</v>
      </c>
      <c r="B129" s="22">
        <v>2</v>
      </c>
      <c r="C129" s="23" t="s">
        <v>135</v>
      </c>
      <c r="D129" s="24" t="s">
        <v>149</v>
      </c>
      <c r="E129" s="25">
        <v>2</v>
      </c>
      <c r="F129" s="26">
        <v>368.50191780821922</v>
      </c>
      <c r="G129" s="26">
        <v>8622</v>
      </c>
      <c r="H129" s="26">
        <v>862.2</v>
      </c>
      <c r="I129" s="26">
        <v>862.2</v>
      </c>
      <c r="J129" s="26">
        <v>862.2</v>
      </c>
      <c r="K129" s="26">
        <v>0</v>
      </c>
      <c r="L129" s="26">
        <v>2211.0115068493155</v>
      </c>
      <c r="M129" s="26">
        <v>12472.372602739726</v>
      </c>
      <c r="N129" s="27">
        <v>298373.1682191781</v>
      </c>
      <c r="O129" s="9"/>
      <c r="P129" s="28">
        <v>8370</v>
      </c>
      <c r="Q129" s="28" t="e">
        <f>Q127</f>
        <v>#REF!</v>
      </c>
      <c r="R129" s="28" t="e">
        <f t="shared" si="102"/>
        <v>#REF!</v>
      </c>
      <c r="S129" s="28"/>
      <c r="T129" s="28">
        <f t="shared" si="103"/>
        <v>206928</v>
      </c>
      <c r="U129" s="28">
        <f t="shared" si="104"/>
        <v>20692.800000000003</v>
      </c>
      <c r="V129" s="28">
        <f t="shared" si="105"/>
        <v>20692.800000000003</v>
      </c>
      <c r="W129" s="28">
        <f t="shared" si="106"/>
        <v>20692.800000000003</v>
      </c>
      <c r="X129" s="28">
        <f t="shared" si="107"/>
        <v>0</v>
      </c>
      <c r="Y129" s="28">
        <f t="shared" si="108"/>
        <v>4422.0230136986311</v>
      </c>
      <c r="Z129" s="28">
        <f t="shared" si="109"/>
        <v>24944.745205479452</v>
      </c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10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</row>
    <row r="130" spans="1:132" ht="24.95" customHeight="1" x14ac:dyDescent="0.25">
      <c r="A130" s="21" t="s">
        <v>28</v>
      </c>
      <c r="B130" s="22">
        <v>2</v>
      </c>
      <c r="C130" s="23" t="s">
        <v>135</v>
      </c>
      <c r="D130" s="24" t="s">
        <v>99</v>
      </c>
      <c r="E130" s="25">
        <v>2</v>
      </c>
      <c r="F130" s="26">
        <v>400.55671232876716</v>
      </c>
      <c r="G130" s="26">
        <v>9372</v>
      </c>
      <c r="H130" s="26">
        <v>937.2</v>
      </c>
      <c r="I130" s="26">
        <v>937.2</v>
      </c>
      <c r="J130" s="26">
        <v>937.2</v>
      </c>
      <c r="K130" s="26">
        <v>0</v>
      </c>
      <c r="L130" s="26">
        <v>2403.340273972603</v>
      </c>
      <c r="M130" s="26">
        <v>13557.304109589042</v>
      </c>
      <c r="N130" s="27">
        <v>324327.68876712333</v>
      </c>
      <c r="O130" s="9"/>
      <c r="P130" s="28">
        <v>9099</v>
      </c>
      <c r="Q130" s="28" t="e">
        <f t="shared" si="110"/>
        <v>#REF!</v>
      </c>
      <c r="R130" s="28" t="e">
        <f t="shared" si="102"/>
        <v>#REF!</v>
      </c>
      <c r="S130" s="28"/>
      <c r="T130" s="28">
        <f t="shared" si="103"/>
        <v>224928</v>
      </c>
      <c r="U130" s="28">
        <f t="shared" si="104"/>
        <v>22492.800000000003</v>
      </c>
      <c r="V130" s="28">
        <f t="shared" si="105"/>
        <v>22492.800000000003</v>
      </c>
      <c r="W130" s="28">
        <f t="shared" si="106"/>
        <v>22492.800000000003</v>
      </c>
      <c r="X130" s="28">
        <f t="shared" si="107"/>
        <v>0</v>
      </c>
      <c r="Y130" s="28">
        <f t="shared" si="108"/>
        <v>4806.6805479452059</v>
      </c>
      <c r="Z130" s="28">
        <f t="shared" si="109"/>
        <v>27114.608219178084</v>
      </c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10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</row>
    <row r="131" spans="1:132" ht="24.95" customHeight="1" x14ac:dyDescent="0.25">
      <c r="A131" s="21" t="s">
        <v>28</v>
      </c>
      <c r="B131" s="22">
        <v>2</v>
      </c>
      <c r="C131" s="23" t="s">
        <v>135</v>
      </c>
      <c r="D131" s="24" t="s">
        <v>150</v>
      </c>
      <c r="E131" s="25">
        <v>1</v>
      </c>
      <c r="F131" s="26">
        <v>352.17534246575343</v>
      </c>
      <c r="G131" s="26">
        <v>8240</v>
      </c>
      <c r="H131" s="26">
        <v>824</v>
      </c>
      <c r="I131" s="26">
        <v>824</v>
      </c>
      <c r="J131" s="26">
        <v>824</v>
      </c>
      <c r="K131" s="26">
        <v>0</v>
      </c>
      <c r="L131" s="26">
        <v>2113.0520547945202</v>
      </c>
      <c r="M131" s="26">
        <v>11919.78082191781</v>
      </c>
      <c r="N131" s="27">
        <v>142576.83287671232</v>
      </c>
      <c r="O131" s="9"/>
      <c r="P131" s="28">
        <v>8000</v>
      </c>
      <c r="Q131" s="28" t="e">
        <f t="shared" si="110"/>
        <v>#REF!</v>
      </c>
      <c r="R131" s="28" t="e">
        <f t="shared" si="102"/>
        <v>#REF!</v>
      </c>
      <c r="S131" s="28"/>
      <c r="T131" s="28">
        <f t="shared" si="103"/>
        <v>98880</v>
      </c>
      <c r="U131" s="28">
        <f t="shared" si="104"/>
        <v>9888</v>
      </c>
      <c r="V131" s="28">
        <f t="shared" si="105"/>
        <v>9888</v>
      </c>
      <c r="W131" s="28">
        <f t="shared" si="106"/>
        <v>9888</v>
      </c>
      <c r="X131" s="28">
        <f t="shared" si="107"/>
        <v>0</v>
      </c>
      <c r="Y131" s="28">
        <f t="shared" si="108"/>
        <v>2113.0520547945202</v>
      </c>
      <c r="Z131" s="28">
        <f t="shared" si="109"/>
        <v>11919.78082191781</v>
      </c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10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</row>
    <row r="132" spans="1:132" ht="24.95" customHeight="1" x14ac:dyDescent="0.25">
      <c r="A132" s="21" t="s">
        <v>28</v>
      </c>
      <c r="B132" s="22">
        <v>2</v>
      </c>
      <c r="C132" s="23" t="s">
        <v>135</v>
      </c>
      <c r="D132" s="24" t="s">
        <v>125</v>
      </c>
      <c r="E132" s="25">
        <v>16</v>
      </c>
      <c r="F132" s="35">
        <v>278.91945205479453</v>
      </c>
      <c r="G132" s="26">
        <v>6526</v>
      </c>
      <c r="H132" s="26">
        <v>652.6</v>
      </c>
      <c r="I132" s="26">
        <v>652.6</v>
      </c>
      <c r="J132" s="26">
        <v>652.6</v>
      </c>
      <c r="K132" s="26">
        <v>0</v>
      </c>
      <c r="L132" s="26">
        <v>1673.516712328767</v>
      </c>
      <c r="M132" s="26">
        <v>9440.3506849315072</v>
      </c>
      <c r="N132" s="27">
        <v>1806711.4783561644</v>
      </c>
      <c r="O132" s="9"/>
      <c r="P132" s="28">
        <v>6335</v>
      </c>
      <c r="Q132" s="28" t="e">
        <f t="shared" si="110"/>
        <v>#REF!</v>
      </c>
      <c r="R132" s="28" t="e">
        <f t="shared" si="102"/>
        <v>#REF!</v>
      </c>
      <c r="S132" s="28"/>
      <c r="T132" s="28">
        <f t="shared" si="103"/>
        <v>1252992</v>
      </c>
      <c r="U132" s="28">
        <f t="shared" si="104"/>
        <v>125299.20000000001</v>
      </c>
      <c r="V132" s="28">
        <f t="shared" si="105"/>
        <v>125299.20000000001</v>
      </c>
      <c r="W132" s="28">
        <f t="shared" si="106"/>
        <v>125299.20000000001</v>
      </c>
      <c r="X132" s="28">
        <f t="shared" si="107"/>
        <v>0</v>
      </c>
      <c r="Y132" s="28">
        <f t="shared" si="108"/>
        <v>26776.267397260272</v>
      </c>
      <c r="Z132" s="28">
        <f t="shared" si="109"/>
        <v>151045.61095890412</v>
      </c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10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</row>
    <row r="133" spans="1:132" ht="24.95" customHeight="1" x14ac:dyDescent="0.25">
      <c r="A133" s="21" t="s">
        <v>28</v>
      </c>
      <c r="B133" s="22">
        <v>2</v>
      </c>
      <c r="C133" s="23" t="s">
        <v>135</v>
      </c>
      <c r="D133" s="24" t="s">
        <v>151</v>
      </c>
      <c r="E133" s="25">
        <v>4</v>
      </c>
      <c r="F133" s="35">
        <v>278.91945205479453</v>
      </c>
      <c r="G133" s="26">
        <v>6526</v>
      </c>
      <c r="H133" s="26">
        <v>652.6</v>
      </c>
      <c r="I133" s="26">
        <v>652.6</v>
      </c>
      <c r="J133" s="26">
        <v>652.6</v>
      </c>
      <c r="K133" s="26">
        <v>0</v>
      </c>
      <c r="L133" s="26">
        <v>1673.516712328767</v>
      </c>
      <c r="M133" s="26">
        <v>9440.3506849315072</v>
      </c>
      <c r="N133" s="27">
        <v>451677.8695890411</v>
      </c>
      <c r="O133" s="9"/>
      <c r="P133" s="28">
        <v>6335</v>
      </c>
      <c r="Q133" s="28" t="e">
        <f t="shared" si="110"/>
        <v>#REF!</v>
      </c>
      <c r="R133" s="28" t="e">
        <f t="shared" si="102"/>
        <v>#REF!</v>
      </c>
      <c r="S133" s="28"/>
      <c r="T133" s="28">
        <f t="shared" si="103"/>
        <v>313248</v>
      </c>
      <c r="U133" s="28">
        <f t="shared" si="104"/>
        <v>31324.800000000003</v>
      </c>
      <c r="V133" s="28">
        <f t="shared" si="105"/>
        <v>31324.800000000003</v>
      </c>
      <c r="W133" s="28">
        <f t="shared" si="106"/>
        <v>31324.800000000003</v>
      </c>
      <c r="X133" s="28">
        <f t="shared" si="107"/>
        <v>0</v>
      </c>
      <c r="Y133" s="28">
        <f t="shared" si="108"/>
        <v>6694.0668493150679</v>
      </c>
      <c r="Z133" s="28">
        <f t="shared" si="109"/>
        <v>37761.402739726029</v>
      </c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10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</row>
    <row r="134" spans="1:132" ht="24.95" customHeight="1" x14ac:dyDescent="0.25">
      <c r="A134" s="14"/>
      <c r="B134" s="15"/>
      <c r="C134" s="16" t="s">
        <v>152</v>
      </c>
      <c r="D134" s="36" t="s">
        <v>153</v>
      </c>
      <c r="E134" s="36"/>
      <c r="F134" s="36"/>
      <c r="G134" s="36"/>
      <c r="H134" s="36"/>
      <c r="I134" s="36"/>
      <c r="J134" s="36"/>
      <c r="K134" s="36"/>
      <c r="L134" s="36"/>
      <c r="M134" s="36"/>
      <c r="N134" s="37"/>
      <c r="O134" s="9"/>
      <c r="P134" s="28"/>
      <c r="Q134" s="28"/>
      <c r="R134" s="28"/>
      <c r="S134" s="28"/>
      <c r="T134" s="31">
        <f>SUM(T115:T133)</f>
        <v>4963248</v>
      </c>
      <c r="U134" s="31">
        <f t="shared" ref="U134:Z134" si="111">SUM(U115:U133)</f>
        <v>496324.80000000005</v>
      </c>
      <c r="V134" s="31">
        <f t="shared" si="111"/>
        <v>496324.80000000005</v>
      </c>
      <c r="W134" s="31">
        <f t="shared" si="111"/>
        <v>496324.80000000005</v>
      </c>
      <c r="X134" s="31">
        <f t="shared" si="111"/>
        <v>0</v>
      </c>
      <c r="Y134" s="31">
        <f t="shared" si="111"/>
        <v>106063.92986301371</v>
      </c>
      <c r="Z134" s="31">
        <f t="shared" si="111"/>
        <v>609721.24931506847</v>
      </c>
      <c r="AA134" s="31">
        <f>SUM(T134:Z134)</f>
        <v>7168007.5791780809</v>
      </c>
      <c r="AB134" s="31">
        <f>SUM(N115:N133)</f>
        <v>7168007.5791780828</v>
      </c>
      <c r="AC134" s="31">
        <f>AA134-AB134</f>
        <v>0</v>
      </c>
      <c r="AD134" s="28"/>
      <c r="AE134" s="28">
        <v>6582937.0849315068</v>
      </c>
      <c r="AF134" s="28">
        <f>AB134-AE134</f>
        <v>585070.49424657598</v>
      </c>
      <c r="AG134" s="28"/>
      <c r="AH134" s="28"/>
      <c r="AI134" s="28"/>
      <c r="AJ134" s="28"/>
      <c r="AK134" s="28"/>
      <c r="AL134" s="10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</row>
    <row r="135" spans="1:132" ht="24.95" customHeight="1" x14ac:dyDescent="0.25">
      <c r="A135" s="21" t="s">
        <v>21</v>
      </c>
      <c r="B135" s="22">
        <v>1</v>
      </c>
      <c r="C135" s="23" t="s">
        <v>152</v>
      </c>
      <c r="D135" s="24" t="s">
        <v>154</v>
      </c>
      <c r="E135" s="25">
        <v>1</v>
      </c>
      <c r="F135" s="26">
        <v>672.93698630136987</v>
      </c>
      <c r="G135" s="26">
        <v>15745</v>
      </c>
      <c r="H135" s="26">
        <v>1574.5</v>
      </c>
      <c r="I135" s="26">
        <v>1574.5</v>
      </c>
      <c r="J135" s="26">
        <v>1574.5</v>
      </c>
      <c r="K135" s="26">
        <v>0</v>
      </c>
      <c r="L135" s="26">
        <v>4037.6219178082192</v>
      </c>
      <c r="M135" s="26">
        <v>26917.479452054795</v>
      </c>
      <c r="N135" s="27">
        <v>276577.10136986303</v>
      </c>
      <c r="O135" s="9"/>
      <c r="P135" s="28">
        <v>15286</v>
      </c>
      <c r="Q135" s="28" t="e">
        <f>Q133</f>
        <v>#REF!</v>
      </c>
      <c r="R135" s="28" t="e">
        <f t="shared" ref="R135:R137" si="112">((P135*Q135)+P135)</f>
        <v>#REF!</v>
      </c>
      <c r="S135" s="28"/>
      <c r="T135" s="28">
        <f>(G135*12)*E135</f>
        <v>188940</v>
      </c>
      <c r="U135" s="28">
        <f>(H135*12)*E135</f>
        <v>18894</v>
      </c>
      <c r="V135" s="28">
        <f>(I135*12)*E135</f>
        <v>18894</v>
      </c>
      <c r="W135" s="28">
        <f>(J135*12)*E135</f>
        <v>18894</v>
      </c>
      <c r="X135" s="28">
        <f>(K135*12)*E135</f>
        <v>0</v>
      </c>
      <c r="Y135" s="28">
        <f>L135*E135</f>
        <v>4037.6219178082192</v>
      </c>
      <c r="Z135" s="28">
        <f>M135*E135</f>
        <v>26917.479452054795</v>
      </c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10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</row>
    <row r="136" spans="1:132" ht="24.95" customHeight="1" x14ac:dyDescent="0.25">
      <c r="A136" s="21" t="s">
        <v>28</v>
      </c>
      <c r="B136" s="22">
        <v>2</v>
      </c>
      <c r="C136" s="23" t="s">
        <v>152</v>
      </c>
      <c r="D136" s="24" t="s">
        <v>124</v>
      </c>
      <c r="E136" s="25">
        <v>1</v>
      </c>
      <c r="F136" s="26">
        <v>323.32602739726025</v>
      </c>
      <c r="G136" s="26">
        <v>7565</v>
      </c>
      <c r="H136" s="26">
        <v>756.5</v>
      </c>
      <c r="I136" s="26">
        <v>756.5</v>
      </c>
      <c r="J136" s="26">
        <v>756.5</v>
      </c>
      <c r="K136" s="26">
        <v>0</v>
      </c>
      <c r="L136" s="26">
        <v>1939.9561643835614</v>
      </c>
      <c r="M136" s="26">
        <v>10943.342465753423</v>
      </c>
      <c r="N136" s="27">
        <v>130897.29863013698</v>
      </c>
      <c r="O136" s="9"/>
      <c r="P136" s="28">
        <v>7344</v>
      </c>
      <c r="Q136" s="28" t="e">
        <f>Q135</f>
        <v>#REF!</v>
      </c>
      <c r="R136" s="28" t="e">
        <f t="shared" si="112"/>
        <v>#REF!</v>
      </c>
      <c r="S136" s="28"/>
      <c r="T136" s="28">
        <f>(G136*12)*E136</f>
        <v>90780</v>
      </c>
      <c r="U136" s="28">
        <f>(H136*12)*E136</f>
        <v>9078</v>
      </c>
      <c r="V136" s="28">
        <f>(I136*12)*E136</f>
        <v>9078</v>
      </c>
      <c r="W136" s="28">
        <f>(J136*12)*E136</f>
        <v>9078</v>
      </c>
      <c r="X136" s="28">
        <f>(K136*12)*E136</f>
        <v>0</v>
      </c>
      <c r="Y136" s="28">
        <f>L136*E136</f>
        <v>1939.9561643835614</v>
      </c>
      <c r="Z136" s="28">
        <f>M136*E136</f>
        <v>10943.342465753423</v>
      </c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10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</row>
    <row r="137" spans="1:132" ht="24.95" customHeight="1" x14ac:dyDescent="0.25">
      <c r="A137" s="21" t="s">
        <v>28</v>
      </c>
      <c r="B137" s="22">
        <v>2</v>
      </c>
      <c r="C137" s="23" t="s">
        <v>152</v>
      </c>
      <c r="D137" s="24" t="s">
        <v>155</v>
      </c>
      <c r="E137" s="25">
        <v>1</v>
      </c>
      <c r="F137" s="26">
        <v>380.64000000000004</v>
      </c>
      <c r="G137" s="26">
        <v>8906</v>
      </c>
      <c r="H137" s="26">
        <v>890.6</v>
      </c>
      <c r="I137" s="26">
        <v>890.6</v>
      </c>
      <c r="J137" s="26">
        <v>890.6</v>
      </c>
      <c r="K137" s="26">
        <v>0</v>
      </c>
      <c r="L137" s="26">
        <v>2283.84</v>
      </c>
      <c r="M137" s="26">
        <v>12883.2</v>
      </c>
      <c r="N137" s="27">
        <v>154100.64000000001</v>
      </c>
      <c r="O137" s="9"/>
      <c r="P137" s="28">
        <v>8646</v>
      </c>
      <c r="Q137" s="28" t="e">
        <f>Q136</f>
        <v>#REF!</v>
      </c>
      <c r="R137" s="28" t="e">
        <f t="shared" si="112"/>
        <v>#REF!</v>
      </c>
      <c r="S137" s="28"/>
      <c r="T137" s="28">
        <f>(G137*12)*E137</f>
        <v>106872</v>
      </c>
      <c r="U137" s="28">
        <f>(H137*12)*E137</f>
        <v>10687.2</v>
      </c>
      <c r="V137" s="28">
        <f>(I137*12)*E137</f>
        <v>10687.2</v>
      </c>
      <c r="W137" s="28">
        <f>(J137*12)*E137</f>
        <v>10687.2</v>
      </c>
      <c r="X137" s="28">
        <f>(K137*12)*E137</f>
        <v>0</v>
      </c>
      <c r="Y137" s="28">
        <f>L137*E137</f>
        <v>2283.84</v>
      </c>
      <c r="Z137" s="28">
        <f>M137*E137</f>
        <v>12883.2</v>
      </c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10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</row>
    <row r="138" spans="1:132" ht="24.95" customHeight="1" x14ac:dyDescent="0.25">
      <c r="A138" s="14"/>
      <c r="B138" s="15"/>
      <c r="C138" s="16" t="s">
        <v>156</v>
      </c>
      <c r="D138" s="36" t="s">
        <v>157</v>
      </c>
      <c r="E138" s="36"/>
      <c r="F138" s="36"/>
      <c r="G138" s="36"/>
      <c r="H138" s="36"/>
      <c r="I138" s="36"/>
      <c r="J138" s="36"/>
      <c r="K138" s="36"/>
      <c r="L138" s="36"/>
      <c r="M138" s="36"/>
      <c r="N138" s="37"/>
      <c r="O138" s="9"/>
      <c r="P138" s="28"/>
      <c r="Q138" s="28"/>
      <c r="R138" s="28"/>
      <c r="S138" s="28"/>
      <c r="T138" s="31">
        <f>SUM(T135:T137)</f>
        <v>386592</v>
      </c>
      <c r="U138" s="31">
        <f t="shared" ref="U138:Z138" si="113">SUM(U135:U137)</f>
        <v>38659.199999999997</v>
      </c>
      <c r="V138" s="31">
        <f t="shared" si="113"/>
        <v>38659.199999999997</v>
      </c>
      <c r="W138" s="31">
        <f t="shared" si="113"/>
        <v>38659.199999999997</v>
      </c>
      <c r="X138" s="31">
        <f t="shared" si="113"/>
        <v>0</v>
      </c>
      <c r="Y138" s="31">
        <f t="shared" si="113"/>
        <v>8261.4180821917798</v>
      </c>
      <c r="Z138" s="31">
        <f t="shared" si="113"/>
        <v>50744.021917808219</v>
      </c>
      <c r="AA138" s="31">
        <f>SUM(T138:Z138)</f>
        <v>561575.04</v>
      </c>
      <c r="AB138" s="31">
        <f>SUM(N135:N137)</f>
        <v>561575.04</v>
      </c>
      <c r="AC138" s="31">
        <f>AA138-AB138</f>
        <v>0</v>
      </c>
      <c r="AD138" s="28"/>
      <c r="AE138" s="28">
        <v>511181.65479452058</v>
      </c>
      <c r="AF138" s="28"/>
      <c r="AG138" s="28"/>
      <c r="AH138" s="28"/>
      <c r="AI138" s="28"/>
      <c r="AJ138" s="28"/>
      <c r="AK138" s="28"/>
      <c r="AL138" s="10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</row>
    <row r="139" spans="1:132" ht="24.95" customHeight="1" x14ac:dyDescent="0.25">
      <c r="A139" s="21" t="s">
        <v>21</v>
      </c>
      <c r="B139" s="22">
        <v>1</v>
      </c>
      <c r="C139" s="23" t="s">
        <v>156</v>
      </c>
      <c r="D139" s="24" t="s">
        <v>158</v>
      </c>
      <c r="E139" s="25">
        <v>1</v>
      </c>
      <c r="F139" s="26">
        <v>771.28109589041094</v>
      </c>
      <c r="G139" s="26">
        <v>18046</v>
      </c>
      <c r="H139" s="26">
        <v>1804.6000000000001</v>
      </c>
      <c r="I139" s="26">
        <v>1804.6000000000001</v>
      </c>
      <c r="J139" s="26">
        <v>1804.6000000000001</v>
      </c>
      <c r="K139" s="26">
        <v>0</v>
      </c>
      <c r="L139" s="26">
        <v>4627.6865753424654</v>
      </c>
      <c r="M139" s="26">
        <v>30851.243835616438</v>
      </c>
      <c r="N139" s="27">
        <v>316996.53041095892</v>
      </c>
      <c r="O139" s="9"/>
      <c r="P139" s="28">
        <v>17520</v>
      </c>
      <c r="Q139" s="28" t="e">
        <f>Q137</f>
        <v>#REF!</v>
      </c>
      <c r="R139" s="28" t="e">
        <f t="shared" ref="R139:R140" si="114">((P139*Q139)+P139)</f>
        <v>#REF!</v>
      </c>
      <c r="S139" s="28"/>
      <c r="T139" s="28">
        <f>(G139*12)*E139</f>
        <v>216552</v>
      </c>
      <c r="U139" s="28">
        <f>(H139*12)*E139</f>
        <v>21655.200000000001</v>
      </c>
      <c r="V139" s="28">
        <f>(I139*12)*E139</f>
        <v>21655.200000000001</v>
      </c>
      <c r="W139" s="28">
        <f>(J139*12)*E139</f>
        <v>21655.200000000001</v>
      </c>
      <c r="X139" s="28">
        <f>(K139*12)*E139</f>
        <v>0</v>
      </c>
      <c r="Y139" s="28">
        <f>L139*E139</f>
        <v>4627.6865753424654</v>
      </c>
      <c r="Z139" s="28">
        <f>M139*E139</f>
        <v>30851.243835616438</v>
      </c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10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</row>
    <row r="140" spans="1:132" ht="24.95" customHeight="1" x14ac:dyDescent="0.25">
      <c r="A140" s="21" t="s">
        <v>28</v>
      </c>
      <c r="B140" s="22">
        <v>2</v>
      </c>
      <c r="C140" s="23" t="s">
        <v>156</v>
      </c>
      <c r="D140" s="24" t="s">
        <v>159</v>
      </c>
      <c r="E140" s="25">
        <v>8</v>
      </c>
      <c r="F140" s="26">
        <v>418.42191780821918</v>
      </c>
      <c r="G140" s="26">
        <v>9790</v>
      </c>
      <c r="H140" s="26">
        <v>979</v>
      </c>
      <c r="I140" s="26">
        <v>979</v>
      </c>
      <c r="J140" s="26">
        <v>979</v>
      </c>
      <c r="K140" s="26">
        <v>0</v>
      </c>
      <c r="L140" s="26">
        <v>2510.5315068493151</v>
      </c>
      <c r="M140" s="26">
        <v>14161.972602739726</v>
      </c>
      <c r="N140" s="27">
        <v>1355172.0328767123</v>
      </c>
      <c r="O140" s="9"/>
      <c r="P140" s="28">
        <v>9504</v>
      </c>
      <c r="Q140" s="28" t="e">
        <f>Q139</f>
        <v>#REF!</v>
      </c>
      <c r="R140" s="28" t="e">
        <f t="shared" si="114"/>
        <v>#REF!</v>
      </c>
      <c r="S140" s="28"/>
      <c r="T140" s="28">
        <f>(G140*12)*E140</f>
        <v>939840</v>
      </c>
      <c r="U140" s="28">
        <f>(H140*12)*E140</f>
        <v>93984</v>
      </c>
      <c r="V140" s="28">
        <f>(I140*12)*E140</f>
        <v>93984</v>
      </c>
      <c r="W140" s="28">
        <f>(J140*12)*E140</f>
        <v>93984</v>
      </c>
      <c r="X140" s="28">
        <f>(K140*12)*E140</f>
        <v>0</v>
      </c>
      <c r="Y140" s="28">
        <f>L140*E140</f>
        <v>20084.252054794521</v>
      </c>
      <c r="Z140" s="28">
        <f>M140*E140</f>
        <v>113295.78082191781</v>
      </c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10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</row>
    <row r="141" spans="1:132" ht="24.95" customHeight="1" x14ac:dyDescent="0.25">
      <c r="A141" s="14"/>
      <c r="B141" s="15"/>
      <c r="C141" s="16" t="s">
        <v>160</v>
      </c>
      <c r="D141" s="36" t="s">
        <v>161</v>
      </c>
      <c r="E141" s="36"/>
      <c r="F141" s="36"/>
      <c r="G141" s="36"/>
      <c r="H141" s="36"/>
      <c r="I141" s="36"/>
      <c r="J141" s="36"/>
      <c r="K141" s="36"/>
      <c r="L141" s="36"/>
      <c r="M141" s="36"/>
      <c r="N141" s="37"/>
      <c r="O141" s="9"/>
      <c r="P141" s="28"/>
      <c r="Q141" s="28"/>
      <c r="R141" s="28"/>
      <c r="S141" s="28"/>
      <c r="T141" s="31">
        <f>SUM(T139:T140)</f>
        <v>1156392</v>
      </c>
      <c r="U141" s="31">
        <f t="shared" ref="U141:Z141" si="115">SUM(U139:U140)</f>
        <v>115639.2</v>
      </c>
      <c r="V141" s="31">
        <f t="shared" si="115"/>
        <v>115639.2</v>
      </c>
      <c r="W141" s="31">
        <f t="shared" si="115"/>
        <v>115639.2</v>
      </c>
      <c r="X141" s="31">
        <f t="shared" si="115"/>
        <v>0</v>
      </c>
      <c r="Y141" s="31">
        <f t="shared" si="115"/>
        <v>24711.938630136985</v>
      </c>
      <c r="Z141" s="31">
        <f t="shared" si="115"/>
        <v>144147.02465753426</v>
      </c>
      <c r="AA141" s="31">
        <f>SUM(T141:Z141)</f>
        <v>1672168.563287671</v>
      </c>
      <c r="AB141" s="31">
        <f>SUM(N139:N140)</f>
        <v>1672168.5632876712</v>
      </c>
      <c r="AC141" s="31">
        <f>AA141-AB141</f>
        <v>0</v>
      </c>
      <c r="AD141" s="28"/>
      <c r="AE141" s="28">
        <v>1623339.5375342465</v>
      </c>
      <c r="AF141" s="28"/>
      <c r="AG141" s="28"/>
      <c r="AH141" s="28"/>
      <c r="AI141" s="28"/>
      <c r="AJ141" s="28"/>
      <c r="AK141" s="28"/>
      <c r="AL141" s="10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</row>
    <row r="142" spans="1:132" ht="30" customHeight="1" x14ac:dyDescent="0.25">
      <c r="A142" s="21" t="s">
        <v>21</v>
      </c>
      <c r="B142" s="22">
        <v>1</v>
      </c>
      <c r="C142" s="23" t="s">
        <v>160</v>
      </c>
      <c r="D142" s="24" t="s">
        <v>162</v>
      </c>
      <c r="E142" s="25">
        <v>1</v>
      </c>
      <c r="F142" s="26">
        <v>660.32876712328766</v>
      </c>
      <c r="G142" s="26">
        <v>15450</v>
      </c>
      <c r="H142" s="26">
        <v>1545</v>
      </c>
      <c r="I142" s="26">
        <v>1545</v>
      </c>
      <c r="J142" s="26">
        <v>1545</v>
      </c>
      <c r="K142" s="26">
        <v>0</v>
      </c>
      <c r="L142" s="26">
        <v>3961.9726027397255</v>
      </c>
      <c r="M142" s="26">
        <v>26413.150684931505</v>
      </c>
      <c r="N142" s="27">
        <v>271395.12328767125</v>
      </c>
      <c r="O142" s="9"/>
      <c r="P142" s="28">
        <v>15000</v>
      </c>
      <c r="Q142" s="28" t="e">
        <f>Q140</f>
        <v>#REF!</v>
      </c>
      <c r="R142" s="28" t="e">
        <f t="shared" ref="R142:R146" si="116">((P142*Q142)+P142)</f>
        <v>#REF!</v>
      </c>
      <c r="S142" s="28"/>
      <c r="T142" s="28">
        <f>(G142*12)*E142</f>
        <v>185400</v>
      </c>
      <c r="U142" s="28">
        <f>(H142*12)*E142</f>
        <v>18540</v>
      </c>
      <c r="V142" s="28">
        <f>(I142*12)*E142</f>
        <v>18540</v>
      </c>
      <c r="W142" s="28">
        <f>(J142*12)*E142</f>
        <v>18540</v>
      </c>
      <c r="X142" s="28">
        <f>(K142*12)*E142</f>
        <v>0</v>
      </c>
      <c r="Y142" s="28">
        <f>L142*E142</f>
        <v>3961.9726027397255</v>
      </c>
      <c r="Z142" s="28">
        <f>M142*E142</f>
        <v>26413.150684931505</v>
      </c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10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</row>
    <row r="143" spans="1:132" ht="24.95" customHeight="1" x14ac:dyDescent="0.25">
      <c r="A143" s="21" t="s">
        <v>28</v>
      </c>
      <c r="B143" s="22">
        <v>2</v>
      </c>
      <c r="C143" s="23" t="s">
        <v>160</v>
      </c>
      <c r="D143" s="24" t="s">
        <v>163</v>
      </c>
      <c r="E143" s="25">
        <v>2</v>
      </c>
      <c r="F143" s="26">
        <v>557.24054794520544</v>
      </c>
      <c r="G143" s="26">
        <v>13038</v>
      </c>
      <c r="H143" s="26">
        <v>1303.8000000000002</v>
      </c>
      <c r="I143" s="26">
        <v>1303.8000000000002</v>
      </c>
      <c r="J143" s="26">
        <v>1303.8000000000002</v>
      </c>
      <c r="K143" s="26">
        <v>0</v>
      </c>
      <c r="L143" s="26">
        <v>3343.4432876712326</v>
      </c>
      <c r="M143" s="26">
        <v>18860.44931506849</v>
      </c>
      <c r="N143" s="27">
        <v>451193.3852054794</v>
      </c>
      <c r="O143" s="9"/>
      <c r="P143" s="28">
        <v>12658</v>
      </c>
      <c r="Q143" s="28" t="e">
        <f>Q142</f>
        <v>#REF!</v>
      </c>
      <c r="R143" s="28" t="e">
        <f t="shared" si="116"/>
        <v>#REF!</v>
      </c>
      <c r="S143" s="28"/>
      <c r="T143" s="28">
        <f>(G143*12)*E143</f>
        <v>312912</v>
      </c>
      <c r="U143" s="28">
        <f>(H143*12)*E143</f>
        <v>31291.200000000004</v>
      </c>
      <c r="V143" s="28">
        <f>(I143*12)*E143</f>
        <v>31291.200000000004</v>
      </c>
      <c r="W143" s="28">
        <f>(J143*12)*E143</f>
        <v>31291.200000000004</v>
      </c>
      <c r="X143" s="28">
        <f>(K143*12)*E143</f>
        <v>0</v>
      </c>
      <c r="Y143" s="28">
        <f>L143*E143</f>
        <v>6686.8865753424652</v>
      </c>
      <c r="Z143" s="28">
        <f>M143*E143</f>
        <v>37720.898630136981</v>
      </c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10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</row>
    <row r="144" spans="1:132" ht="24.95" customHeight="1" x14ac:dyDescent="0.25">
      <c r="A144" s="21" t="s">
        <v>28</v>
      </c>
      <c r="B144" s="22">
        <v>2</v>
      </c>
      <c r="C144" s="23" t="s">
        <v>160</v>
      </c>
      <c r="D144" s="24" t="s">
        <v>164</v>
      </c>
      <c r="E144" s="25">
        <v>2</v>
      </c>
      <c r="F144" s="26">
        <v>362.09095890410964</v>
      </c>
      <c r="G144" s="26">
        <v>8472</v>
      </c>
      <c r="H144" s="26">
        <v>847.2</v>
      </c>
      <c r="I144" s="26">
        <v>847.2</v>
      </c>
      <c r="J144" s="26">
        <v>847.2</v>
      </c>
      <c r="K144" s="26">
        <v>0</v>
      </c>
      <c r="L144" s="26">
        <v>2172.5457534246575</v>
      </c>
      <c r="M144" s="26">
        <v>12255.386301369863</v>
      </c>
      <c r="N144" s="27">
        <v>293182.2641095891</v>
      </c>
      <c r="O144" s="9"/>
      <c r="P144" s="28">
        <v>8225</v>
      </c>
      <c r="Q144" s="28" t="e">
        <f t="shared" ref="Q144:Q146" si="117">Q143</f>
        <v>#REF!</v>
      </c>
      <c r="R144" s="28" t="e">
        <f t="shared" si="116"/>
        <v>#REF!</v>
      </c>
      <c r="S144" s="28"/>
      <c r="T144" s="28">
        <f>(G144*12)*E144</f>
        <v>203328</v>
      </c>
      <c r="U144" s="28">
        <f>(H144*12)*E144</f>
        <v>20332.800000000003</v>
      </c>
      <c r="V144" s="28">
        <f>(I144*12)*E144</f>
        <v>20332.800000000003</v>
      </c>
      <c r="W144" s="28">
        <f>(J144*12)*E144</f>
        <v>20332.800000000003</v>
      </c>
      <c r="X144" s="28">
        <f>(K144*12)*E144</f>
        <v>0</v>
      </c>
      <c r="Y144" s="28">
        <f>L144*E144</f>
        <v>4345.091506849315</v>
      </c>
      <c r="Z144" s="28">
        <f>M144*E144</f>
        <v>24510.772602739726</v>
      </c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10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</row>
    <row r="145" spans="1:132" ht="24.95" customHeight="1" x14ac:dyDescent="0.25">
      <c r="A145" s="21" t="s">
        <v>28</v>
      </c>
      <c r="B145" s="22">
        <v>2</v>
      </c>
      <c r="C145" s="23" t="s">
        <v>160</v>
      </c>
      <c r="D145" s="24" t="s">
        <v>165</v>
      </c>
      <c r="E145" s="25">
        <v>1</v>
      </c>
      <c r="F145" s="26">
        <v>328.07013698630141</v>
      </c>
      <c r="G145" s="26">
        <v>7676</v>
      </c>
      <c r="H145" s="26">
        <v>767.6</v>
      </c>
      <c r="I145" s="26">
        <v>767.6</v>
      </c>
      <c r="J145" s="26">
        <v>767.6</v>
      </c>
      <c r="K145" s="26">
        <v>0</v>
      </c>
      <c r="L145" s="26">
        <v>1968.4208219178083</v>
      </c>
      <c r="M145" s="26">
        <v>11103.912328767125</v>
      </c>
      <c r="N145" s="27">
        <v>132817.93315068493</v>
      </c>
      <c r="O145" s="9"/>
      <c r="P145" s="28">
        <v>7452</v>
      </c>
      <c r="Q145" s="28" t="e">
        <f t="shared" si="117"/>
        <v>#REF!</v>
      </c>
      <c r="R145" s="28" t="e">
        <f t="shared" si="116"/>
        <v>#REF!</v>
      </c>
      <c r="S145" s="28"/>
      <c r="T145" s="28">
        <f>(G145*12)*E145</f>
        <v>92112</v>
      </c>
      <c r="U145" s="28">
        <f>(H145*12)*E145</f>
        <v>9211.2000000000007</v>
      </c>
      <c r="V145" s="28">
        <f>(I145*12)*E145</f>
        <v>9211.2000000000007</v>
      </c>
      <c r="W145" s="28">
        <f>(J145*12)*E145</f>
        <v>9211.2000000000007</v>
      </c>
      <c r="X145" s="28">
        <f>(K145*12)*E145</f>
        <v>0</v>
      </c>
      <c r="Y145" s="28">
        <f>L145*E145</f>
        <v>1968.4208219178083</v>
      </c>
      <c r="Z145" s="28">
        <f>M145*E145</f>
        <v>11103.912328767125</v>
      </c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10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</row>
    <row r="146" spans="1:132" ht="24.95" customHeight="1" x14ac:dyDescent="0.25">
      <c r="A146" s="21" t="s">
        <v>28</v>
      </c>
      <c r="B146" s="22">
        <v>2</v>
      </c>
      <c r="C146" s="23" t="s">
        <v>160</v>
      </c>
      <c r="D146" s="24" t="s">
        <v>124</v>
      </c>
      <c r="E146" s="25">
        <v>1</v>
      </c>
      <c r="F146" s="26">
        <v>323.32602739726025</v>
      </c>
      <c r="G146" s="26">
        <v>7565</v>
      </c>
      <c r="H146" s="26">
        <v>756.5</v>
      </c>
      <c r="I146" s="26">
        <v>756.5</v>
      </c>
      <c r="J146" s="26">
        <v>756.5</v>
      </c>
      <c r="K146" s="26">
        <v>0</v>
      </c>
      <c r="L146" s="26">
        <v>1939.9561643835614</v>
      </c>
      <c r="M146" s="26">
        <v>10943.342465753423</v>
      </c>
      <c r="N146" s="27">
        <v>130897.29863013698</v>
      </c>
      <c r="O146" s="9"/>
      <c r="P146" s="28">
        <v>7344</v>
      </c>
      <c r="Q146" s="28" t="e">
        <f t="shared" si="117"/>
        <v>#REF!</v>
      </c>
      <c r="R146" s="28" t="e">
        <f t="shared" si="116"/>
        <v>#REF!</v>
      </c>
      <c r="S146" s="28"/>
      <c r="T146" s="28">
        <f>(G146*12)*E146</f>
        <v>90780</v>
      </c>
      <c r="U146" s="28">
        <f>(H146*12)*E146</f>
        <v>9078</v>
      </c>
      <c r="V146" s="28">
        <f>(I146*12)*E146</f>
        <v>9078</v>
      </c>
      <c r="W146" s="28">
        <f>(J146*12)*E146</f>
        <v>9078</v>
      </c>
      <c r="X146" s="28">
        <f>(K146*12)*E146</f>
        <v>0</v>
      </c>
      <c r="Y146" s="28">
        <f>L146*E146</f>
        <v>1939.9561643835614</v>
      </c>
      <c r="Z146" s="28">
        <f>M146*E146</f>
        <v>10943.342465753423</v>
      </c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10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</row>
    <row r="147" spans="1:132" ht="24.95" customHeight="1" x14ac:dyDescent="0.25">
      <c r="A147" s="14"/>
      <c r="B147" s="15"/>
      <c r="C147" s="16" t="s">
        <v>166</v>
      </c>
      <c r="D147" s="36" t="s">
        <v>167</v>
      </c>
      <c r="E147" s="36"/>
      <c r="F147" s="36"/>
      <c r="G147" s="36"/>
      <c r="H147" s="36"/>
      <c r="I147" s="36"/>
      <c r="J147" s="36"/>
      <c r="K147" s="36"/>
      <c r="L147" s="36"/>
      <c r="M147" s="36"/>
      <c r="N147" s="37"/>
      <c r="O147" s="9"/>
      <c r="P147" s="28"/>
      <c r="Q147" s="28"/>
      <c r="R147" s="28"/>
      <c r="S147" s="28"/>
      <c r="T147" s="31">
        <f>SUM(T142:T146)</f>
        <v>884532</v>
      </c>
      <c r="U147" s="31">
        <f t="shared" ref="U147:Z147" si="118">SUM(U142:U146)</f>
        <v>88453.2</v>
      </c>
      <c r="V147" s="31">
        <f t="shared" si="118"/>
        <v>88453.2</v>
      </c>
      <c r="W147" s="31">
        <f t="shared" si="118"/>
        <v>88453.2</v>
      </c>
      <c r="X147" s="31">
        <f t="shared" si="118"/>
        <v>0</v>
      </c>
      <c r="Y147" s="31">
        <f t="shared" si="118"/>
        <v>18902.327671232877</v>
      </c>
      <c r="Z147" s="31">
        <f t="shared" si="118"/>
        <v>110692.07671232875</v>
      </c>
      <c r="AA147" s="31">
        <f>SUM(T147:Z147)</f>
        <v>1279486.0043835614</v>
      </c>
      <c r="AB147" s="31">
        <f>SUM(N142:N146)</f>
        <v>1279486.0043835617</v>
      </c>
      <c r="AC147" s="31">
        <f>AA147-AB147</f>
        <v>0</v>
      </c>
      <c r="AD147" s="28"/>
      <c r="AE147" s="28"/>
      <c r="AF147" s="28"/>
      <c r="AG147" s="28"/>
      <c r="AH147" s="28"/>
      <c r="AI147" s="28"/>
      <c r="AJ147" s="28"/>
      <c r="AK147" s="28"/>
      <c r="AL147" s="10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</row>
    <row r="148" spans="1:132" ht="24.95" customHeight="1" x14ac:dyDescent="0.25">
      <c r="A148" s="21" t="s">
        <v>21</v>
      </c>
      <c r="B148" s="22">
        <v>1</v>
      </c>
      <c r="C148" s="23" t="s">
        <v>166</v>
      </c>
      <c r="D148" s="24" t="s">
        <v>168</v>
      </c>
      <c r="E148" s="25">
        <v>1</v>
      </c>
      <c r="F148" s="26">
        <v>783.59013698630145</v>
      </c>
      <c r="G148" s="26">
        <v>18334</v>
      </c>
      <c r="H148" s="26">
        <v>1833.4</v>
      </c>
      <c r="I148" s="26">
        <v>1833.4</v>
      </c>
      <c r="J148" s="26">
        <v>1833.4</v>
      </c>
      <c r="K148" s="26">
        <v>0</v>
      </c>
      <c r="L148" s="26">
        <v>4701.540821917808</v>
      </c>
      <c r="M148" s="26">
        <v>31343.605479452057</v>
      </c>
      <c r="N148" s="27">
        <v>322055.5463013699</v>
      </c>
      <c r="O148" s="9"/>
      <c r="P148" s="28">
        <v>17800</v>
      </c>
      <c r="Q148" s="28" t="e">
        <f>Q146</f>
        <v>#REF!</v>
      </c>
      <c r="R148" s="28" t="e">
        <f t="shared" ref="R148:R150" si="119">((P148*Q148)+P148)</f>
        <v>#REF!</v>
      </c>
      <c r="S148" s="28"/>
      <c r="T148" s="28">
        <f>(G148*12)*E148</f>
        <v>220008</v>
      </c>
      <c r="U148" s="28">
        <f>(H148*12)*E148</f>
        <v>22000.800000000003</v>
      </c>
      <c r="V148" s="28">
        <f>(I148*12)*E148</f>
        <v>22000.800000000003</v>
      </c>
      <c r="W148" s="28">
        <f>(J148*12)*E148</f>
        <v>22000.800000000003</v>
      </c>
      <c r="X148" s="28">
        <f>(K148*12)*E148</f>
        <v>0</v>
      </c>
      <c r="Y148" s="28">
        <f>L148*E148</f>
        <v>4701.540821917808</v>
      </c>
      <c r="Z148" s="28">
        <f>M148*E148</f>
        <v>31343.605479452057</v>
      </c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10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</row>
    <row r="149" spans="1:132" ht="24.95" customHeight="1" x14ac:dyDescent="0.25">
      <c r="A149" s="21" t="s">
        <v>28</v>
      </c>
      <c r="B149" s="22">
        <v>2</v>
      </c>
      <c r="C149" s="23" t="s">
        <v>166</v>
      </c>
      <c r="D149" s="24" t="s">
        <v>53</v>
      </c>
      <c r="E149" s="25">
        <v>1</v>
      </c>
      <c r="F149" s="26">
        <v>351.87616438356156</v>
      </c>
      <c r="G149" s="26">
        <v>8233</v>
      </c>
      <c r="H149" s="26">
        <v>823.30000000000007</v>
      </c>
      <c r="I149" s="26">
        <v>823.30000000000007</v>
      </c>
      <c r="J149" s="26">
        <v>823.30000000000007</v>
      </c>
      <c r="K149" s="26">
        <v>0</v>
      </c>
      <c r="L149" s="26">
        <v>2111.2569863013691</v>
      </c>
      <c r="M149" s="26">
        <v>11909.654794520548</v>
      </c>
      <c r="N149" s="27">
        <v>142455.71178082188</v>
      </c>
      <c r="O149" s="9"/>
      <c r="P149" s="28">
        <v>7993</v>
      </c>
      <c r="Q149" s="28" t="e">
        <f>Q148</f>
        <v>#REF!</v>
      </c>
      <c r="R149" s="28" t="e">
        <f t="shared" si="119"/>
        <v>#REF!</v>
      </c>
      <c r="S149" s="28"/>
      <c r="T149" s="28">
        <f>(G149*12)*E149</f>
        <v>98796</v>
      </c>
      <c r="U149" s="28">
        <f>(H149*12)*E149</f>
        <v>9879.6</v>
      </c>
      <c r="V149" s="28">
        <f>(I149*12)*E149</f>
        <v>9879.6</v>
      </c>
      <c r="W149" s="28">
        <f>(J149*12)*E149</f>
        <v>9879.6</v>
      </c>
      <c r="X149" s="28">
        <f>(K149*12)*E149</f>
        <v>0</v>
      </c>
      <c r="Y149" s="28">
        <f>L149*E149</f>
        <v>2111.2569863013691</v>
      </c>
      <c r="Z149" s="28">
        <f>M149*E149</f>
        <v>11909.654794520548</v>
      </c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10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</row>
    <row r="150" spans="1:132" ht="24.95" customHeight="1" x14ac:dyDescent="0.25">
      <c r="A150" s="21" t="s">
        <v>28</v>
      </c>
      <c r="B150" s="22">
        <v>2</v>
      </c>
      <c r="C150" s="23" t="s">
        <v>166</v>
      </c>
      <c r="D150" s="24" t="s">
        <v>64</v>
      </c>
      <c r="E150" s="25">
        <v>1</v>
      </c>
      <c r="F150" s="26">
        <v>431.50027397260277</v>
      </c>
      <c r="G150" s="26">
        <v>10096</v>
      </c>
      <c r="H150" s="26">
        <v>1009.6</v>
      </c>
      <c r="I150" s="26">
        <v>1009.6</v>
      </c>
      <c r="J150" s="26">
        <v>1009.6</v>
      </c>
      <c r="K150" s="26">
        <v>0</v>
      </c>
      <c r="L150" s="26">
        <v>2589.0016438356165</v>
      </c>
      <c r="M150" s="26">
        <v>14604.624657534248</v>
      </c>
      <c r="N150" s="27">
        <v>174691.22630136987</v>
      </c>
      <c r="O150" s="9"/>
      <c r="P150" s="28">
        <v>9801</v>
      </c>
      <c r="Q150" s="28" t="e">
        <f t="shared" ref="Q150" si="120">Q149</f>
        <v>#REF!</v>
      </c>
      <c r="R150" s="28" t="e">
        <f t="shared" si="119"/>
        <v>#REF!</v>
      </c>
      <c r="S150" s="28"/>
      <c r="T150" s="28">
        <f>(G150*12)*E150</f>
        <v>121152</v>
      </c>
      <c r="U150" s="28">
        <f>(H150*12)*E150</f>
        <v>12115.2</v>
      </c>
      <c r="V150" s="28">
        <f>(I150*12)*E150</f>
        <v>12115.2</v>
      </c>
      <c r="W150" s="28">
        <f>(J150*12)*E150</f>
        <v>12115.2</v>
      </c>
      <c r="X150" s="28">
        <f>(K150*12)*E150</f>
        <v>0</v>
      </c>
      <c r="Y150" s="28">
        <f>L150*E150</f>
        <v>2589.0016438356165</v>
      </c>
      <c r="Z150" s="28">
        <f>M150*E150</f>
        <v>14604.624657534248</v>
      </c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10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</row>
    <row r="151" spans="1:132" ht="24.95" customHeight="1" x14ac:dyDescent="0.25">
      <c r="A151" s="14"/>
      <c r="B151" s="15"/>
      <c r="C151" s="16" t="s">
        <v>169</v>
      </c>
      <c r="D151" s="38" t="s">
        <v>170</v>
      </c>
      <c r="E151" s="36"/>
      <c r="F151" s="36"/>
      <c r="G151" s="36"/>
      <c r="H151" s="36"/>
      <c r="I151" s="36"/>
      <c r="J151" s="36"/>
      <c r="K151" s="36"/>
      <c r="L151" s="36"/>
      <c r="M151" s="36"/>
      <c r="N151" s="37"/>
      <c r="O151" s="9"/>
      <c r="P151" s="28"/>
      <c r="Q151" s="28"/>
      <c r="R151" s="28"/>
      <c r="S151" s="28"/>
      <c r="T151" s="31">
        <f>SUM(T148:T150)</f>
        <v>439956</v>
      </c>
      <c r="U151" s="31">
        <f t="shared" ref="U151:Z151" si="121">SUM(U148:U150)</f>
        <v>43995.600000000006</v>
      </c>
      <c r="V151" s="31">
        <f t="shared" si="121"/>
        <v>43995.600000000006</v>
      </c>
      <c r="W151" s="31">
        <f t="shared" si="121"/>
        <v>43995.600000000006</v>
      </c>
      <c r="X151" s="31">
        <f t="shared" si="121"/>
        <v>0</v>
      </c>
      <c r="Y151" s="31">
        <f t="shared" si="121"/>
        <v>9401.7994520547927</v>
      </c>
      <c r="Z151" s="31">
        <f t="shared" si="121"/>
        <v>57857.884931506851</v>
      </c>
      <c r="AA151" s="31">
        <f>SUM(T151:Z151)</f>
        <v>639202.48438356153</v>
      </c>
      <c r="AB151" s="31">
        <f>SUM(N148:N150)</f>
        <v>639202.48438356165</v>
      </c>
      <c r="AC151" s="31">
        <f>AA151-AB151</f>
        <v>0</v>
      </c>
      <c r="AD151" s="28"/>
      <c r="AE151" s="28">
        <v>1242183.4717808221</v>
      </c>
      <c r="AF151" s="28"/>
      <c r="AG151" s="28"/>
      <c r="AH151" s="28"/>
      <c r="AI151" s="28"/>
      <c r="AJ151" s="28"/>
      <c r="AK151" s="28"/>
      <c r="AL151" s="10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</row>
    <row r="152" spans="1:132" ht="24.95" customHeight="1" x14ac:dyDescent="0.25">
      <c r="A152" s="21" t="s">
        <v>21</v>
      </c>
      <c r="B152" s="22">
        <v>1</v>
      </c>
      <c r="C152" s="23" t="s">
        <v>169</v>
      </c>
      <c r="D152" s="24" t="s">
        <v>171</v>
      </c>
      <c r="E152" s="25">
        <v>1</v>
      </c>
      <c r="F152" s="26">
        <v>506.25205479452057</v>
      </c>
      <c r="G152" s="26">
        <v>11845</v>
      </c>
      <c r="H152" s="26">
        <v>1184.5</v>
      </c>
      <c r="I152" s="26">
        <v>1184.5</v>
      </c>
      <c r="J152" s="26">
        <v>1184.5</v>
      </c>
      <c r="K152" s="26">
        <v>0</v>
      </c>
      <c r="L152" s="26">
        <v>3037.5123287671236</v>
      </c>
      <c r="M152" s="26">
        <v>20250.082191780824</v>
      </c>
      <c r="N152" s="27">
        <v>208069.59452054795</v>
      </c>
      <c r="O152" s="9"/>
      <c r="P152" s="28">
        <v>11500</v>
      </c>
      <c r="Q152" s="28" t="e">
        <f>Q146</f>
        <v>#REF!</v>
      </c>
      <c r="R152" s="28" t="e">
        <f t="shared" ref="R152:R155" si="122">((P152*Q152)+P152)</f>
        <v>#REF!</v>
      </c>
      <c r="S152" s="28"/>
      <c r="T152" s="28">
        <f>(G152*12)*E152</f>
        <v>142140</v>
      </c>
      <c r="U152" s="28">
        <f>(H152*12)*E152</f>
        <v>14214</v>
      </c>
      <c r="V152" s="28">
        <f>(I152*12)*E152</f>
        <v>14214</v>
      </c>
      <c r="W152" s="28">
        <f>(J152*12)*E152</f>
        <v>14214</v>
      </c>
      <c r="X152" s="28">
        <f>(K152*12)*E152</f>
        <v>0</v>
      </c>
      <c r="Y152" s="28">
        <f>L152*E152</f>
        <v>3037.5123287671236</v>
      </c>
      <c r="Z152" s="28">
        <f>M152*E152</f>
        <v>20250.082191780824</v>
      </c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10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</row>
    <row r="153" spans="1:132" ht="24.95" customHeight="1" x14ac:dyDescent="0.25">
      <c r="A153" s="21" t="s">
        <v>28</v>
      </c>
      <c r="B153" s="22">
        <v>2</v>
      </c>
      <c r="C153" s="23" t="s">
        <v>169</v>
      </c>
      <c r="D153" s="24" t="s">
        <v>172</v>
      </c>
      <c r="E153" s="25">
        <v>1</v>
      </c>
      <c r="F153" s="26">
        <v>311.44438356164386</v>
      </c>
      <c r="G153" s="26">
        <v>7287</v>
      </c>
      <c r="H153" s="26">
        <v>728.7</v>
      </c>
      <c r="I153" s="26">
        <v>728.7</v>
      </c>
      <c r="J153" s="26">
        <v>728.7</v>
      </c>
      <c r="K153" s="26">
        <v>0</v>
      </c>
      <c r="L153" s="26">
        <v>1868.666301369863</v>
      </c>
      <c r="M153" s="26">
        <v>10541.194520547944</v>
      </c>
      <c r="N153" s="27">
        <v>126087.06082191781</v>
      </c>
      <c r="O153" s="9"/>
      <c r="P153" s="28">
        <v>7074</v>
      </c>
      <c r="Q153" s="28" t="e">
        <f>Q152</f>
        <v>#REF!</v>
      </c>
      <c r="R153" s="28" t="e">
        <f t="shared" si="122"/>
        <v>#REF!</v>
      </c>
      <c r="S153" s="28"/>
      <c r="T153" s="28">
        <f>(G153*12)*E153</f>
        <v>87444</v>
      </c>
      <c r="U153" s="28">
        <f>(H153*12)*E153</f>
        <v>8744.4000000000015</v>
      </c>
      <c r="V153" s="28">
        <f>(I153*12)*E153</f>
        <v>8744.4000000000015</v>
      </c>
      <c r="W153" s="28">
        <f>(J153*12)*E153</f>
        <v>8744.4000000000015</v>
      </c>
      <c r="X153" s="28">
        <f>(K153*12)*E153</f>
        <v>0</v>
      </c>
      <c r="Y153" s="28">
        <f>L153*E153</f>
        <v>1868.666301369863</v>
      </c>
      <c r="Z153" s="28">
        <f>M153*E153</f>
        <v>10541.194520547944</v>
      </c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10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</row>
    <row r="154" spans="1:132" ht="24.95" customHeight="1" x14ac:dyDescent="0.25">
      <c r="A154" s="21" t="s">
        <v>28</v>
      </c>
      <c r="B154" s="22">
        <v>2</v>
      </c>
      <c r="C154" s="23" t="s">
        <v>169</v>
      </c>
      <c r="D154" s="24" t="s">
        <v>173</v>
      </c>
      <c r="E154" s="25">
        <v>42</v>
      </c>
      <c r="F154" s="35">
        <v>278.91945205479453</v>
      </c>
      <c r="G154" s="26">
        <v>6526</v>
      </c>
      <c r="H154" s="26">
        <v>652.6</v>
      </c>
      <c r="I154" s="26">
        <v>652.6</v>
      </c>
      <c r="J154" s="26">
        <v>652.6</v>
      </c>
      <c r="K154" s="26">
        <v>0</v>
      </c>
      <c r="L154" s="26">
        <v>1673.516712328767</v>
      </c>
      <c r="M154" s="26">
        <v>9440.3506849315072</v>
      </c>
      <c r="N154" s="27">
        <v>4742617.6306849318</v>
      </c>
      <c r="O154" s="9"/>
      <c r="P154" s="28">
        <v>6335</v>
      </c>
      <c r="Q154" s="28" t="e">
        <f t="shared" ref="Q154:Q155" si="123">Q153</f>
        <v>#REF!</v>
      </c>
      <c r="R154" s="28" t="e">
        <f t="shared" si="122"/>
        <v>#REF!</v>
      </c>
      <c r="S154" s="28"/>
      <c r="T154" s="28">
        <f>(G154*12)*E154</f>
        <v>3289104</v>
      </c>
      <c r="U154" s="28">
        <f>(H154*12)*E154</f>
        <v>328910.40000000002</v>
      </c>
      <c r="V154" s="28">
        <f>(I154*12)*E154</f>
        <v>328910.40000000002</v>
      </c>
      <c r="W154" s="28">
        <f>(J154*12)*E154</f>
        <v>328910.40000000002</v>
      </c>
      <c r="X154" s="28">
        <f>(K154*12)*E154</f>
        <v>0</v>
      </c>
      <c r="Y154" s="28">
        <f>L154*E154</f>
        <v>70287.701917808212</v>
      </c>
      <c r="Z154" s="28">
        <f>M154*E154</f>
        <v>396494.72876712331</v>
      </c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10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</row>
    <row r="155" spans="1:132" ht="24.95" customHeight="1" x14ac:dyDescent="0.25">
      <c r="A155" s="21" t="s">
        <v>28</v>
      </c>
      <c r="B155" s="22">
        <v>2</v>
      </c>
      <c r="C155" s="23" t="s">
        <v>169</v>
      </c>
      <c r="D155" s="24" t="s">
        <v>174</v>
      </c>
      <c r="E155" s="25">
        <v>2</v>
      </c>
      <c r="F155" s="35">
        <v>278.91945205479453</v>
      </c>
      <c r="G155" s="26">
        <v>6526</v>
      </c>
      <c r="H155" s="26">
        <v>652.6</v>
      </c>
      <c r="I155" s="26">
        <v>652.6</v>
      </c>
      <c r="J155" s="26">
        <v>652.6</v>
      </c>
      <c r="K155" s="26">
        <v>0</v>
      </c>
      <c r="L155" s="26">
        <v>1673.516712328767</v>
      </c>
      <c r="M155" s="26">
        <v>9440.3506849315072</v>
      </c>
      <c r="N155" s="27">
        <v>225838.93479452055</v>
      </c>
      <c r="O155" s="9"/>
      <c r="P155" s="28">
        <v>6335</v>
      </c>
      <c r="Q155" s="28" t="e">
        <f t="shared" si="123"/>
        <v>#REF!</v>
      </c>
      <c r="R155" s="28" t="e">
        <f t="shared" si="122"/>
        <v>#REF!</v>
      </c>
      <c r="S155" s="28"/>
      <c r="T155" s="28">
        <f>(G155*12)*E155</f>
        <v>156624</v>
      </c>
      <c r="U155" s="28">
        <f>(H155*12)*E155</f>
        <v>15662.400000000001</v>
      </c>
      <c r="V155" s="28">
        <f>(I155*12)*E155</f>
        <v>15662.400000000001</v>
      </c>
      <c r="W155" s="28">
        <f>(J155*12)*E155</f>
        <v>15662.400000000001</v>
      </c>
      <c r="X155" s="28">
        <f>(K155*12)*E155</f>
        <v>0</v>
      </c>
      <c r="Y155" s="28">
        <f>L155*E155</f>
        <v>3347.0334246575339</v>
      </c>
      <c r="Z155" s="28">
        <f>M155*E155</f>
        <v>18880.701369863014</v>
      </c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10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</row>
    <row r="156" spans="1:132" ht="24.95" customHeight="1" x14ac:dyDescent="0.25">
      <c r="A156" s="14"/>
      <c r="B156" s="15"/>
      <c r="C156" s="16" t="s">
        <v>175</v>
      </c>
      <c r="D156" s="38" t="s">
        <v>176</v>
      </c>
      <c r="E156" s="40"/>
      <c r="F156" s="40"/>
      <c r="G156" s="40"/>
      <c r="H156" s="40"/>
      <c r="I156" s="40"/>
      <c r="J156" s="40"/>
      <c r="K156" s="40"/>
      <c r="L156" s="40"/>
      <c r="M156" s="40"/>
      <c r="N156" s="41"/>
      <c r="O156" s="9"/>
      <c r="P156" s="28"/>
      <c r="Q156" s="28"/>
      <c r="R156" s="28"/>
      <c r="S156" s="28"/>
      <c r="T156" s="31">
        <f>SUM(T152:T155)</f>
        <v>3675312</v>
      </c>
      <c r="U156" s="31">
        <f t="shared" ref="U156:Z156" si="124">SUM(U152:U155)</f>
        <v>367531.20000000007</v>
      </c>
      <c r="V156" s="31">
        <f t="shared" si="124"/>
        <v>367531.20000000007</v>
      </c>
      <c r="W156" s="31">
        <f t="shared" si="124"/>
        <v>367531.20000000007</v>
      </c>
      <c r="X156" s="31">
        <f t="shared" si="124"/>
        <v>0</v>
      </c>
      <c r="Y156" s="31">
        <f t="shared" si="124"/>
        <v>78540.913972602735</v>
      </c>
      <c r="Z156" s="31">
        <f t="shared" si="124"/>
        <v>446166.70684931509</v>
      </c>
      <c r="AA156" s="31">
        <f>SUM(T156:Z156)</f>
        <v>5302613.2208219189</v>
      </c>
      <c r="AB156" s="31">
        <f>SUM(N152:N155)</f>
        <v>5302613.2208219189</v>
      </c>
      <c r="AC156" s="31">
        <f>AA156-AB156</f>
        <v>0</v>
      </c>
      <c r="AD156" s="28"/>
      <c r="AE156" s="28">
        <v>4956669.843287671</v>
      </c>
      <c r="AF156" s="28"/>
      <c r="AG156" s="28"/>
      <c r="AH156" s="28"/>
      <c r="AI156" s="28"/>
      <c r="AJ156" s="28"/>
      <c r="AK156" s="28"/>
      <c r="AL156" s="10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</row>
    <row r="157" spans="1:132" ht="24.95" customHeight="1" x14ac:dyDescent="0.25">
      <c r="A157" s="21" t="s">
        <v>21</v>
      </c>
      <c r="B157" s="22">
        <v>1</v>
      </c>
      <c r="C157" s="23" t="s">
        <v>175</v>
      </c>
      <c r="D157" s="24" t="s">
        <v>177</v>
      </c>
      <c r="E157" s="25">
        <v>1</v>
      </c>
      <c r="F157" s="26">
        <v>783.59013698630145</v>
      </c>
      <c r="G157" s="26">
        <v>18334</v>
      </c>
      <c r="H157" s="26">
        <v>1833.4</v>
      </c>
      <c r="I157" s="26">
        <v>1833.4</v>
      </c>
      <c r="J157" s="26">
        <v>1833.4</v>
      </c>
      <c r="K157" s="26">
        <v>0</v>
      </c>
      <c r="L157" s="26">
        <v>4701.540821917808</v>
      </c>
      <c r="M157" s="26">
        <v>31343.605479452057</v>
      </c>
      <c r="N157" s="27">
        <v>322055.5463013699</v>
      </c>
      <c r="O157" s="9"/>
      <c r="P157" s="28">
        <v>17800</v>
      </c>
      <c r="Q157" s="28" t="e">
        <f>Q155</f>
        <v>#REF!</v>
      </c>
      <c r="R157" s="28" t="e">
        <f t="shared" ref="R157:R162" si="125">((P157*Q157)+P157)</f>
        <v>#REF!</v>
      </c>
      <c r="S157" s="28"/>
      <c r="T157" s="28">
        <f t="shared" ref="T157:T162" si="126">(G157*12)*E157</f>
        <v>220008</v>
      </c>
      <c r="U157" s="28">
        <f t="shared" ref="U157:U162" si="127">(H157*12)*E157</f>
        <v>22000.800000000003</v>
      </c>
      <c r="V157" s="28">
        <f t="shared" ref="V157:V162" si="128">(I157*12)*E157</f>
        <v>22000.800000000003</v>
      </c>
      <c r="W157" s="28">
        <f t="shared" ref="W157:W162" si="129">(J157*12)*E157</f>
        <v>22000.800000000003</v>
      </c>
      <c r="X157" s="28">
        <f t="shared" ref="X157:X162" si="130">(K157*12)*E157</f>
        <v>0</v>
      </c>
      <c r="Y157" s="28">
        <f t="shared" ref="Y157:Y162" si="131">L157*E157</f>
        <v>4701.540821917808</v>
      </c>
      <c r="Z157" s="28">
        <f t="shared" ref="Z157:Z162" si="132">M157*E157</f>
        <v>31343.605479452057</v>
      </c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10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</row>
    <row r="158" spans="1:132" ht="24.95" customHeight="1" x14ac:dyDescent="0.25">
      <c r="A158" s="21" t="s">
        <v>21</v>
      </c>
      <c r="B158" s="22">
        <v>1</v>
      </c>
      <c r="C158" s="23" t="s">
        <v>175</v>
      </c>
      <c r="D158" s="24" t="s">
        <v>178</v>
      </c>
      <c r="E158" s="25">
        <v>1</v>
      </c>
      <c r="F158" s="26">
        <v>469.79506849315072</v>
      </c>
      <c r="G158" s="26">
        <v>10992</v>
      </c>
      <c r="H158" s="26">
        <v>1099.2</v>
      </c>
      <c r="I158" s="26">
        <v>1099.2</v>
      </c>
      <c r="J158" s="26">
        <v>1099.2</v>
      </c>
      <c r="K158" s="26">
        <v>0</v>
      </c>
      <c r="L158" s="26">
        <v>2818.7704109589044</v>
      </c>
      <c r="M158" s="26">
        <v>18791.80273972603</v>
      </c>
      <c r="N158" s="27">
        <v>193085.77315068495</v>
      </c>
      <c r="O158" s="9"/>
      <c r="P158" s="28">
        <v>10671</v>
      </c>
      <c r="Q158" s="28" t="e">
        <f>Q157</f>
        <v>#REF!</v>
      </c>
      <c r="R158" s="28" t="e">
        <f t="shared" si="125"/>
        <v>#REF!</v>
      </c>
      <c r="S158" s="28"/>
      <c r="T158" s="28">
        <f t="shared" si="126"/>
        <v>131904</v>
      </c>
      <c r="U158" s="28">
        <f t="shared" si="127"/>
        <v>13190.400000000001</v>
      </c>
      <c r="V158" s="28">
        <f t="shared" si="128"/>
        <v>13190.400000000001</v>
      </c>
      <c r="W158" s="28">
        <f t="shared" si="129"/>
        <v>13190.400000000001</v>
      </c>
      <c r="X158" s="28">
        <f t="shared" si="130"/>
        <v>0</v>
      </c>
      <c r="Y158" s="28">
        <f t="shared" si="131"/>
        <v>2818.7704109589044</v>
      </c>
      <c r="Z158" s="28">
        <f t="shared" si="132"/>
        <v>18791.80273972603</v>
      </c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10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</row>
    <row r="159" spans="1:132" ht="24.95" customHeight="1" x14ac:dyDescent="0.25">
      <c r="A159" s="21" t="s">
        <v>28</v>
      </c>
      <c r="B159" s="22">
        <v>2</v>
      </c>
      <c r="C159" s="23" t="s">
        <v>175</v>
      </c>
      <c r="D159" s="24" t="s">
        <v>124</v>
      </c>
      <c r="E159" s="25">
        <v>1</v>
      </c>
      <c r="F159" s="26">
        <v>323.32602739726025</v>
      </c>
      <c r="G159" s="26">
        <v>7565</v>
      </c>
      <c r="H159" s="26">
        <v>756.5</v>
      </c>
      <c r="I159" s="26">
        <v>756.5</v>
      </c>
      <c r="J159" s="26">
        <v>756.5</v>
      </c>
      <c r="K159" s="26">
        <v>0</v>
      </c>
      <c r="L159" s="26">
        <v>1939.9561643835614</v>
      </c>
      <c r="M159" s="26">
        <v>10943.342465753423</v>
      </c>
      <c r="N159" s="27">
        <v>130897.29863013698</v>
      </c>
      <c r="O159" s="9"/>
      <c r="P159" s="28">
        <v>7344</v>
      </c>
      <c r="Q159" s="28" t="e">
        <f t="shared" ref="Q159:Q162" si="133">Q158</f>
        <v>#REF!</v>
      </c>
      <c r="R159" s="28" t="e">
        <f t="shared" si="125"/>
        <v>#REF!</v>
      </c>
      <c r="S159" s="28"/>
      <c r="T159" s="28">
        <f t="shared" si="126"/>
        <v>90780</v>
      </c>
      <c r="U159" s="28">
        <f t="shared" si="127"/>
        <v>9078</v>
      </c>
      <c r="V159" s="28">
        <f t="shared" si="128"/>
        <v>9078</v>
      </c>
      <c r="W159" s="28">
        <f t="shared" si="129"/>
        <v>9078</v>
      </c>
      <c r="X159" s="28">
        <f t="shared" si="130"/>
        <v>0</v>
      </c>
      <c r="Y159" s="28">
        <f t="shared" si="131"/>
        <v>1939.9561643835614</v>
      </c>
      <c r="Z159" s="28">
        <f t="shared" si="132"/>
        <v>10943.342465753423</v>
      </c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10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</row>
    <row r="160" spans="1:132" ht="24.95" customHeight="1" x14ac:dyDescent="0.25">
      <c r="A160" s="21" t="s">
        <v>28</v>
      </c>
      <c r="B160" s="22">
        <v>2</v>
      </c>
      <c r="C160" s="23" t="s">
        <v>175</v>
      </c>
      <c r="D160" s="24" t="s">
        <v>179</v>
      </c>
      <c r="E160" s="25">
        <v>2</v>
      </c>
      <c r="F160" s="26">
        <v>373.97260273972603</v>
      </c>
      <c r="G160" s="26">
        <v>8750</v>
      </c>
      <c r="H160" s="26">
        <v>875</v>
      </c>
      <c r="I160" s="26">
        <v>875</v>
      </c>
      <c r="J160" s="26">
        <v>875</v>
      </c>
      <c r="K160" s="26">
        <v>0</v>
      </c>
      <c r="L160" s="26">
        <v>2243.8356164383558</v>
      </c>
      <c r="M160" s="26">
        <v>12657.534246575342</v>
      </c>
      <c r="N160" s="27">
        <v>302802.73972602742</v>
      </c>
      <c r="O160" s="9"/>
      <c r="P160" s="28">
        <v>8495</v>
      </c>
      <c r="Q160" s="28" t="e">
        <f t="shared" si="133"/>
        <v>#REF!</v>
      </c>
      <c r="R160" s="28" t="e">
        <f t="shared" si="125"/>
        <v>#REF!</v>
      </c>
      <c r="S160" s="28"/>
      <c r="T160" s="28">
        <f t="shared" si="126"/>
        <v>210000</v>
      </c>
      <c r="U160" s="28">
        <f t="shared" si="127"/>
        <v>21000</v>
      </c>
      <c r="V160" s="28">
        <f t="shared" si="128"/>
        <v>21000</v>
      </c>
      <c r="W160" s="28">
        <f t="shared" si="129"/>
        <v>21000</v>
      </c>
      <c r="X160" s="28">
        <f t="shared" si="130"/>
        <v>0</v>
      </c>
      <c r="Y160" s="28">
        <f t="shared" si="131"/>
        <v>4487.6712328767117</v>
      </c>
      <c r="Z160" s="28">
        <f t="shared" si="132"/>
        <v>25315.068493150684</v>
      </c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10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</row>
    <row r="161" spans="1:132" ht="24.95" customHeight="1" x14ac:dyDescent="0.25">
      <c r="A161" s="21" t="s">
        <v>28</v>
      </c>
      <c r="B161" s="22">
        <v>2</v>
      </c>
      <c r="C161" s="23" t="s">
        <v>175</v>
      </c>
      <c r="D161" s="24" t="s">
        <v>180</v>
      </c>
      <c r="E161" s="25">
        <v>4</v>
      </c>
      <c r="F161" s="35">
        <v>278.91945205479453</v>
      </c>
      <c r="G161" s="26">
        <v>6526</v>
      </c>
      <c r="H161" s="26">
        <v>652.6</v>
      </c>
      <c r="I161" s="26">
        <v>652.6</v>
      </c>
      <c r="J161" s="26">
        <v>652.6</v>
      </c>
      <c r="K161" s="26">
        <v>0</v>
      </c>
      <c r="L161" s="26">
        <v>1673.516712328767</v>
      </c>
      <c r="M161" s="26">
        <v>9440.3506849315072</v>
      </c>
      <c r="N161" s="27">
        <v>451677.8695890411</v>
      </c>
      <c r="O161" s="9"/>
      <c r="P161" s="28">
        <v>6335</v>
      </c>
      <c r="Q161" s="28" t="e">
        <f t="shared" si="133"/>
        <v>#REF!</v>
      </c>
      <c r="R161" s="28" t="e">
        <f t="shared" si="125"/>
        <v>#REF!</v>
      </c>
      <c r="S161" s="28"/>
      <c r="T161" s="28">
        <f t="shared" si="126"/>
        <v>313248</v>
      </c>
      <c r="U161" s="28">
        <f t="shared" si="127"/>
        <v>31324.800000000003</v>
      </c>
      <c r="V161" s="28">
        <f t="shared" si="128"/>
        <v>31324.800000000003</v>
      </c>
      <c r="W161" s="28">
        <f t="shared" si="129"/>
        <v>31324.800000000003</v>
      </c>
      <c r="X161" s="28">
        <f t="shared" si="130"/>
        <v>0</v>
      </c>
      <c r="Y161" s="28">
        <f t="shared" si="131"/>
        <v>6694.0668493150679</v>
      </c>
      <c r="Z161" s="28">
        <f t="shared" si="132"/>
        <v>37761.402739726029</v>
      </c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10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</row>
    <row r="162" spans="1:132" ht="24.95" customHeight="1" x14ac:dyDescent="0.25">
      <c r="A162" s="21" t="s">
        <v>28</v>
      </c>
      <c r="B162" s="22">
        <v>2</v>
      </c>
      <c r="C162" s="23" t="s">
        <v>175</v>
      </c>
      <c r="D162" s="24" t="s">
        <v>181</v>
      </c>
      <c r="E162" s="25">
        <v>3</v>
      </c>
      <c r="F162" s="26">
        <v>363.71506849315068</v>
      </c>
      <c r="G162" s="26">
        <v>8510</v>
      </c>
      <c r="H162" s="26">
        <v>851</v>
      </c>
      <c r="I162" s="26">
        <v>851</v>
      </c>
      <c r="J162" s="26">
        <v>851</v>
      </c>
      <c r="K162" s="26">
        <v>0</v>
      </c>
      <c r="L162" s="26">
        <v>2182.290410958904</v>
      </c>
      <c r="M162" s="26">
        <v>12310.35616438356</v>
      </c>
      <c r="N162" s="27">
        <v>441745.93972602737</v>
      </c>
      <c r="O162" s="9"/>
      <c r="P162" s="28">
        <v>8262</v>
      </c>
      <c r="Q162" s="28" t="e">
        <f t="shared" si="133"/>
        <v>#REF!</v>
      </c>
      <c r="R162" s="28" t="e">
        <f t="shared" si="125"/>
        <v>#REF!</v>
      </c>
      <c r="S162" s="28"/>
      <c r="T162" s="28">
        <f t="shared" si="126"/>
        <v>306360</v>
      </c>
      <c r="U162" s="28">
        <f t="shared" si="127"/>
        <v>30636</v>
      </c>
      <c r="V162" s="28">
        <f t="shared" si="128"/>
        <v>30636</v>
      </c>
      <c r="W162" s="28">
        <f t="shared" si="129"/>
        <v>30636</v>
      </c>
      <c r="X162" s="28">
        <f t="shared" si="130"/>
        <v>0</v>
      </c>
      <c r="Y162" s="28">
        <f t="shared" si="131"/>
        <v>6546.8712328767124</v>
      </c>
      <c r="Z162" s="28">
        <f t="shared" si="132"/>
        <v>36931.068493150684</v>
      </c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10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</row>
    <row r="163" spans="1:132" ht="24.95" customHeight="1" x14ac:dyDescent="0.25">
      <c r="A163" s="14"/>
      <c r="B163" s="15"/>
      <c r="C163" s="16" t="s">
        <v>182</v>
      </c>
      <c r="D163" s="38" t="s">
        <v>183</v>
      </c>
      <c r="E163" s="36"/>
      <c r="F163" s="36"/>
      <c r="G163" s="36"/>
      <c r="H163" s="36"/>
      <c r="I163" s="36"/>
      <c r="J163" s="36"/>
      <c r="K163" s="36"/>
      <c r="L163" s="36"/>
      <c r="M163" s="36"/>
      <c r="N163" s="37"/>
      <c r="O163" s="9"/>
      <c r="P163" s="28"/>
      <c r="Q163" s="28"/>
      <c r="R163" s="28"/>
      <c r="S163" s="28"/>
      <c r="T163" s="31">
        <f>SUM(T157:T162)</f>
        <v>1272300</v>
      </c>
      <c r="U163" s="31">
        <f t="shared" ref="U163:Z163" si="134">SUM(U157:U162)</f>
        <v>127230</v>
      </c>
      <c r="V163" s="31">
        <f t="shared" si="134"/>
        <v>127230</v>
      </c>
      <c r="W163" s="31">
        <f t="shared" si="134"/>
        <v>127230</v>
      </c>
      <c r="X163" s="31">
        <f t="shared" si="134"/>
        <v>0</v>
      </c>
      <c r="Y163" s="31">
        <f t="shared" si="134"/>
        <v>27188.876712328769</v>
      </c>
      <c r="Z163" s="31">
        <f t="shared" si="134"/>
        <v>161086.29041095893</v>
      </c>
      <c r="AA163" s="31">
        <f>SUM(T163:Z163)</f>
        <v>1842265.1671232877</v>
      </c>
      <c r="AB163" s="31">
        <f>SUM(N157:N162)</f>
        <v>1842265.1671232877</v>
      </c>
      <c r="AC163" s="31">
        <f>AA163-AB163</f>
        <v>0</v>
      </c>
      <c r="AD163" s="28"/>
      <c r="AE163" s="28">
        <v>1781029.8641095888</v>
      </c>
      <c r="AF163" s="28"/>
      <c r="AG163" s="28"/>
      <c r="AH163" s="28"/>
      <c r="AI163" s="28"/>
      <c r="AJ163" s="28"/>
      <c r="AK163" s="28"/>
      <c r="AL163" s="10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</row>
    <row r="164" spans="1:132" ht="24.95" customHeight="1" x14ac:dyDescent="0.25">
      <c r="A164" s="21" t="s">
        <v>21</v>
      </c>
      <c r="B164" s="22">
        <v>1</v>
      </c>
      <c r="C164" s="23" t="s">
        <v>182</v>
      </c>
      <c r="D164" s="34" t="s">
        <v>184</v>
      </c>
      <c r="E164" s="25">
        <v>1</v>
      </c>
      <c r="F164" s="26">
        <v>968.48219178082195</v>
      </c>
      <c r="G164" s="26">
        <v>22660</v>
      </c>
      <c r="H164" s="26">
        <v>2266</v>
      </c>
      <c r="I164" s="26">
        <v>2266</v>
      </c>
      <c r="J164" s="26">
        <v>2266</v>
      </c>
      <c r="K164" s="26">
        <v>0</v>
      </c>
      <c r="L164" s="26">
        <v>5810.8931506849322</v>
      </c>
      <c r="M164" s="26">
        <v>38739.28767123288</v>
      </c>
      <c r="N164" s="27">
        <v>398046.18082191783</v>
      </c>
      <c r="O164" s="9"/>
      <c r="P164" s="28">
        <v>22000</v>
      </c>
      <c r="Q164" s="28" t="e">
        <f>Q162</f>
        <v>#REF!</v>
      </c>
      <c r="R164" s="28" t="e">
        <f t="shared" ref="R164:R182" si="135">((P164*Q164)+P164)</f>
        <v>#REF!</v>
      </c>
      <c r="S164" s="28"/>
      <c r="T164" s="28">
        <f t="shared" ref="T164:T182" si="136">(G164*12)*E164</f>
        <v>271920</v>
      </c>
      <c r="U164" s="28">
        <f t="shared" ref="U164:U182" si="137">(H164*12)*E164</f>
        <v>27192</v>
      </c>
      <c r="V164" s="28">
        <f t="shared" ref="V164:V182" si="138">(I164*12)*E164</f>
        <v>27192</v>
      </c>
      <c r="W164" s="28">
        <f t="shared" ref="W164:W182" si="139">(J164*12)*E164</f>
        <v>27192</v>
      </c>
      <c r="X164" s="28">
        <f t="shared" ref="X164:X182" si="140">(K164*12)*E164</f>
        <v>0</v>
      </c>
      <c r="Y164" s="28">
        <f t="shared" ref="Y164:Y182" si="141">L164*E164</f>
        <v>5810.8931506849322</v>
      </c>
      <c r="Z164" s="28">
        <f t="shared" ref="Z164:Z182" si="142">M164*E164</f>
        <v>38739.28767123288</v>
      </c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10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</row>
    <row r="165" spans="1:132" ht="24.95" customHeight="1" x14ac:dyDescent="0.25">
      <c r="A165" s="21" t="s">
        <v>21</v>
      </c>
      <c r="B165" s="22">
        <v>1</v>
      </c>
      <c r="C165" s="23" t="s">
        <v>182</v>
      </c>
      <c r="D165" s="34" t="s">
        <v>185</v>
      </c>
      <c r="E165" s="25">
        <v>1</v>
      </c>
      <c r="F165" s="26">
        <v>666.95342465753424</v>
      </c>
      <c r="G165" s="26">
        <v>15605</v>
      </c>
      <c r="H165" s="26">
        <v>1560.5</v>
      </c>
      <c r="I165" s="26">
        <v>1560.5</v>
      </c>
      <c r="J165" s="26">
        <v>1560.5</v>
      </c>
      <c r="K165" s="26">
        <v>0</v>
      </c>
      <c r="L165" s="26">
        <v>4001.720547945205</v>
      </c>
      <c r="M165" s="26">
        <v>26678.136986301368</v>
      </c>
      <c r="N165" s="27">
        <v>274117.85753424658</v>
      </c>
      <c r="O165" s="9"/>
      <c r="P165" s="28">
        <v>15150</v>
      </c>
      <c r="Q165" s="28" t="e">
        <f>Q164</f>
        <v>#REF!</v>
      </c>
      <c r="R165" s="28" t="e">
        <f t="shared" si="135"/>
        <v>#REF!</v>
      </c>
      <c r="S165" s="28"/>
      <c r="T165" s="28">
        <f t="shared" si="136"/>
        <v>187260</v>
      </c>
      <c r="U165" s="28">
        <f t="shared" si="137"/>
        <v>18726</v>
      </c>
      <c r="V165" s="28">
        <f t="shared" si="138"/>
        <v>18726</v>
      </c>
      <c r="W165" s="28">
        <f t="shared" si="139"/>
        <v>18726</v>
      </c>
      <c r="X165" s="28">
        <f t="shared" si="140"/>
        <v>0</v>
      </c>
      <c r="Y165" s="28">
        <f t="shared" si="141"/>
        <v>4001.720547945205</v>
      </c>
      <c r="Z165" s="28">
        <f t="shared" si="142"/>
        <v>26678.136986301368</v>
      </c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10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</row>
    <row r="166" spans="1:132" ht="24.95" customHeight="1" x14ac:dyDescent="0.25">
      <c r="A166" s="21" t="s">
        <v>21</v>
      </c>
      <c r="B166" s="22">
        <v>1</v>
      </c>
      <c r="C166" s="23" t="s">
        <v>182</v>
      </c>
      <c r="D166" s="34" t="s">
        <v>186</v>
      </c>
      <c r="E166" s="25">
        <v>1</v>
      </c>
      <c r="F166" s="26">
        <v>546.76931506849314</v>
      </c>
      <c r="G166" s="26">
        <v>12793</v>
      </c>
      <c r="H166" s="26">
        <v>1279.3000000000002</v>
      </c>
      <c r="I166" s="26">
        <v>1279.3000000000002</v>
      </c>
      <c r="J166" s="26">
        <v>1279.3000000000002</v>
      </c>
      <c r="K166" s="26">
        <v>0</v>
      </c>
      <c r="L166" s="26">
        <v>3280.6158904109589</v>
      </c>
      <c r="M166" s="26">
        <v>21870.772602739726</v>
      </c>
      <c r="N166" s="27">
        <v>224722.18849315066</v>
      </c>
      <c r="O166" s="9"/>
      <c r="P166" s="28">
        <v>12420</v>
      </c>
      <c r="Q166" s="28" t="e">
        <f t="shared" ref="Q166:Q181" si="143">Q165</f>
        <v>#REF!</v>
      </c>
      <c r="R166" s="28" t="e">
        <f t="shared" si="135"/>
        <v>#REF!</v>
      </c>
      <c r="S166" s="28"/>
      <c r="T166" s="28">
        <f t="shared" si="136"/>
        <v>153516</v>
      </c>
      <c r="U166" s="28">
        <f t="shared" si="137"/>
        <v>15351.600000000002</v>
      </c>
      <c r="V166" s="28">
        <f t="shared" si="138"/>
        <v>15351.600000000002</v>
      </c>
      <c r="W166" s="28">
        <f t="shared" si="139"/>
        <v>15351.600000000002</v>
      </c>
      <c r="X166" s="28">
        <f t="shared" si="140"/>
        <v>0</v>
      </c>
      <c r="Y166" s="28">
        <f t="shared" si="141"/>
        <v>3280.6158904109589</v>
      </c>
      <c r="Z166" s="28">
        <f t="shared" si="142"/>
        <v>21870.772602739726</v>
      </c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10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</row>
    <row r="167" spans="1:132" ht="24.95" customHeight="1" x14ac:dyDescent="0.25">
      <c r="A167" s="21" t="s">
        <v>21</v>
      </c>
      <c r="B167" s="22">
        <v>1</v>
      </c>
      <c r="C167" s="23" t="s">
        <v>182</v>
      </c>
      <c r="D167" s="34" t="s">
        <v>187</v>
      </c>
      <c r="E167" s="25">
        <v>1</v>
      </c>
      <c r="F167" s="26">
        <v>546.76931506849314</v>
      </c>
      <c r="G167" s="26">
        <v>12793</v>
      </c>
      <c r="H167" s="26">
        <v>1279.3000000000002</v>
      </c>
      <c r="I167" s="26">
        <v>1279.3000000000002</v>
      </c>
      <c r="J167" s="26">
        <v>1279.3000000000002</v>
      </c>
      <c r="K167" s="26">
        <v>0</v>
      </c>
      <c r="L167" s="26">
        <v>3280.6158904109589</v>
      </c>
      <c r="M167" s="26">
        <v>21870.772602739726</v>
      </c>
      <c r="N167" s="27">
        <v>224722.18849315066</v>
      </c>
      <c r="O167" s="9"/>
      <c r="P167" s="28">
        <v>12420</v>
      </c>
      <c r="Q167" s="28" t="e">
        <f t="shared" si="143"/>
        <v>#REF!</v>
      </c>
      <c r="R167" s="28" t="e">
        <f t="shared" si="135"/>
        <v>#REF!</v>
      </c>
      <c r="S167" s="28"/>
      <c r="T167" s="28">
        <f t="shared" si="136"/>
        <v>153516</v>
      </c>
      <c r="U167" s="28">
        <f t="shared" si="137"/>
        <v>15351.600000000002</v>
      </c>
      <c r="V167" s="28">
        <f t="shared" si="138"/>
        <v>15351.600000000002</v>
      </c>
      <c r="W167" s="28">
        <f t="shared" si="139"/>
        <v>15351.600000000002</v>
      </c>
      <c r="X167" s="28">
        <f t="shared" si="140"/>
        <v>0</v>
      </c>
      <c r="Y167" s="28">
        <f t="shared" si="141"/>
        <v>3280.6158904109589</v>
      </c>
      <c r="Z167" s="28">
        <f t="shared" si="142"/>
        <v>21870.772602739726</v>
      </c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10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</row>
    <row r="168" spans="1:132" ht="24.95" customHeight="1" x14ac:dyDescent="0.25">
      <c r="A168" s="21" t="s">
        <v>21</v>
      </c>
      <c r="B168" s="22">
        <v>1</v>
      </c>
      <c r="C168" s="23" t="s">
        <v>182</v>
      </c>
      <c r="D168" s="34" t="s">
        <v>188</v>
      </c>
      <c r="E168" s="25">
        <v>1</v>
      </c>
      <c r="F168" s="26">
        <v>546.76931506849314</v>
      </c>
      <c r="G168" s="26">
        <v>12793</v>
      </c>
      <c r="H168" s="26">
        <v>1279.3000000000002</v>
      </c>
      <c r="I168" s="26">
        <v>1279.3000000000002</v>
      </c>
      <c r="J168" s="26">
        <v>1279.3000000000002</v>
      </c>
      <c r="K168" s="26">
        <v>0</v>
      </c>
      <c r="L168" s="26">
        <v>3280.6158904109589</v>
      </c>
      <c r="M168" s="26">
        <v>21870.772602739726</v>
      </c>
      <c r="N168" s="27">
        <v>224722.18849315066</v>
      </c>
      <c r="O168" s="9"/>
      <c r="P168" s="28">
        <v>12420</v>
      </c>
      <c r="Q168" s="28" t="e">
        <f t="shared" si="143"/>
        <v>#REF!</v>
      </c>
      <c r="R168" s="28" t="e">
        <f t="shared" si="135"/>
        <v>#REF!</v>
      </c>
      <c r="S168" s="28"/>
      <c r="T168" s="28">
        <f t="shared" si="136"/>
        <v>153516</v>
      </c>
      <c r="U168" s="28">
        <f t="shared" si="137"/>
        <v>15351.600000000002</v>
      </c>
      <c r="V168" s="28">
        <f t="shared" si="138"/>
        <v>15351.600000000002</v>
      </c>
      <c r="W168" s="28">
        <f t="shared" si="139"/>
        <v>15351.600000000002</v>
      </c>
      <c r="X168" s="28">
        <f t="shared" si="140"/>
        <v>0</v>
      </c>
      <c r="Y168" s="28">
        <f t="shared" si="141"/>
        <v>3280.6158904109589</v>
      </c>
      <c r="Z168" s="28">
        <f t="shared" si="142"/>
        <v>21870.772602739726</v>
      </c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10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</row>
    <row r="169" spans="1:132" ht="24.95" customHeight="1" x14ac:dyDescent="0.25">
      <c r="A169" s="21" t="s">
        <v>21</v>
      </c>
      <c r="B169" s="22">
        <v>1</v>
      </c>
      <c r="C169" s="23" t="s">
        <v>182</v>
      </c>
      <c r="D169" s="34" t="s">
        <v>189</v>
      </c>
      <c r="E169" s="25">
        <v>1</v>
      </c>
      <c r="F169" s="26">
        <v>412.73753424657536</v>
      </c>
      <c r="G169" s="26">
        <v>9657</v>
      </c>
      <c r="H169" s="26">
        <v>965.7</v>
      </c>
      <c r="I169" s="26">
        <v>965.7</v>
      </c>
      <c r="J169" s="26">
        <v>965.7</v>
      </c>
      <c r="K169" s="26">
        <v>0</v>
      </c>
      <c r="L169" s="26">
        <v>2476.425205479452</v>
      </c>
      <c r="M169" s="26">
        <v>16509.501369863014</v>
      </c>
      <c r="N169" s="27">
        <v>169635.1265753425</v>
      </c>
      <c r="O169" s="9"/>
      <c r="P169" s="28">
        <v>9375</v>
      </c>
      <c r="Q169" s="28" t="e">
        <f t="shared" si="143"/>
        <v>#REF!</v>
      </c>
      <c r="R169" s="28" t="e">
        <f t="shared" si="135"/>
        <v>#REF!</v>
      </c>
      <c r="S169" s="28"/>
      <c r="T169" s="28">
        <f t="shared" si="136"/>
        <v>115884</v>
      </c>
      <c r="U169" s="28">
        <f t="shared" si="137"/>
        <v>11588.400000000001</v>
      </c>
      <c r="V169" s="28">
        <f t="shared" si="138"/>
        <v>11588.400000000001</v>
      </c>
      <c r="W169" s="28">
        <f t="shared" si="139"/>
        <v>11588.400000000001</v>
      </c>
      <c r="X169" s="28">
        <f t="shared" si="140"/>
        <v>0</v>
      </c>
      <c r="Y169" s="28">
        <f t="shared" si="141"/>
        <v>2476.425205479452</v>
      </c>
      <c r="Z169" s="28">
        <f t="shared" si="142"/>
        <v>16509.501369863014</v>
      </c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10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</row>
    <row r="170" spans="1:132" ht="24.95" customHeight="1" x14ac:dyDescent="0.25">
      <c r="A170" s="21" t="s">
        <v>21</v>
      </c>
      <c r="B170" s="22">
        <v>1</v>
      </c>
      <c r="C170" s="23" t="s">
        <v>182</v>
      </c>
      <c r="D170" s="34" t="s">
        <v>190</v>
      </c>
      <c r="E170" s="25">
        <v>1</v>
      </c>
      <c r="F170" s="26">
        <v>575.31945205479451</v>
      </c>
      <c r="G170" s="26">
        <v>13461</v>
      </c>
      <c r="H170" s="26">
        <v>1346.1000000000001</v>
      </c>
      <c r="I170" s="26">
        <v>1346.1000000000001</v>
      </c>
      <c r="J170" s="26">
        <v>1346.1000000000001</v>
      </c>
      <c r="K170" s="26">
        <v>0</v>
      </c>
      <c r="L170" s="26">
        <v>3451.9167123287671</v>
      </c>
      <c r="M170" s="26">
        <v>23012.77808219178</v>
      </c>
      <c r="N170" s="27">
        <v>236456.29479452051</v>
      </c>
      <c r="O170" s="9"/>
      <c r="P170" s="28">
        <v>13068</v>
      </c>
      <c r="Q170" s="28" t="e">
        <f t="shared" si="143"/>
        <v>#REF!</v>
      </c>
      <c r="R170" s="28" t="e">
        <f t="shared" si="135"/>
        <v>#REF!</v>
      </c>
      <c r="S170" s="28"/>
      <c r="T170" s="28">
        <f t="shared" si="136"/>
        <v>161532</v>
      </c>
      <c r="U170" s="28">
        <f t="shared" si="137"/>
        <v>16153.2</v>
      </c>
      <c r="V170" s="28">
        <f t="shared" si="138"/>
        <v>16153.2</v>
      </c>
      <c r="W170" s="28">
        <f t="shared" si="139"/>
        <v>16153.2</v>
      </c>
      <c r="X170" s="28">
        <f t="shared" si="140"/>
        <v>0</v>
      </c>
      <c r="Y170" s="28">
        <f t="shared" si="141"/>
        <v>3451.9167123287671</v>
      </c>
      <c r="Z170" s="28">
        <f t="shared" si="142"/>
        <v>23012.77808219178</v>
      </c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10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</row>
    <row r="171" spans="1:132" ht="24.95" customHeight="1" x14ac:dyDescent="0.25">
      <c r="A171" s="21" t="s">
        <v>21</v>
      </c>
      <c r="B171" s="22">
        <v>1</v>
      </c>
      <c r="C171" s="23" t="s">
        <v>182</v>
      </c>
      <c r="D171" s="34" t="s">
        <v>191</v>
      </c>
      <c r="E171" s="25">
        <v>1</v>
      </c>
      <c r="F171" s="26">
        <v>452.65643835616441</v>
      </c>
      <c r="G171" s="26">
        <v>10591</v>
      </c>
      <c r="H171" s="26">
        <v>1059.1000000000001</v>
      </c>
      <c r="I171" s="26">
        <v>1059.1000000000001</v>
      </c>
      <c r="J171" s="26">
        <v>1059.1000000000001</v>
      </c>
      <c r="K171" s="26">
        <v>0</v>
      </c>
      <c r="L171" s="26">
        <v>2715.9386301369864</v>
      </c>
      <c r="M171" s="26">
        <v>18106.257534246575</v>
      </c>
      <c r="N171" s="27">
        <v>186041.79616438356</v>
      </c>
      <c r="O171" s="9"/>
      <c r="P171" s="28">
        <v>10282</v>
      </c>
      <c r="Q171" s="28" t="e">
        <f t="shared" si="143"/>
        <v>#REF!</v>
      </c>
      <c r="R171" s="28" t="e">
        <f t="shared" si="135"/>
        <v>#REF!</v>
      </c>
      <c r="S171" s="28"/>
      <c r="T171" s="28">
        <f t="shared" si="136"/>
        <v>127092</v>
      </c>
      <c r="U171" s="28">
        <f t="shared" si="137"/>
        <v>12709.2</v>
      </c>
      <c r="V171" s="28">
        <f t="shared" si="138"/>
        <v>12709.2</v>
      </c>
      <c r="W171" s="28">
        <f t="shared" si="139"/>
        <v>12709.2</v>
      </c>
      <c r="X171" s="28">
        <f t="shared" si="140"/>
        <v>0</v>
      </c>
      <c r="Y171" s="28">
        <f t="shared" si="141"/>
        <v>2715.9386301369864</v>
      </c>
      <c r="Z171" s="28">
        <f t="shared" si="142"/>
        <v>18106.257534246575</v>
      </c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10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</row>
    <row r="172" spans="1:132" ht="24.95" customHeight="1" x14ac:dyDescent="0.25">
      <c r="A172" s="21" t="s">
        <v>21</v>
      </c>
      <c r="B172" s="22">
        <v>1</v>
      </c>
      <c r="C172" s="23" t="s">
        <v>182</v>
      </c>
      <c r="D172" s="34" t="s">
        <v>76</v>
      </c>
      <c r="E172" s="25">
        <v>1</v>
      </c>
      <c r="F172" s="26">
        <v>472.65863013698629</v>
      </c>
      <c r="G172" s="26">
        <v>11059</v>
      </c>
      <c r="H172" s="26">
        <v>1105.9000000000001</v>
      </c>
      <c r="I172" s="26">
        <v>1105.9000000000001</v>
      </c>
      <c r="J172" s="26">
        <v>1105.9000000000001</v>
      </c>
      <c r="K172" s="26">
        <v>0</v>
      </c>
      <c r="L172" s="26">
        <v>2835.9517808219175</v>
      </c>
      <c r="M172" s="26">
        <v>18906.345205479451</v>
      </c>
      <c r="N172" s="27">
        <v>194262.69698630137</v>
      </c>
      <c r="O172" s="9"/>
      <c r="P172" s="28">
        <v>10736</v>
      </c>
      <c r="Q172" s="28" t="e">
        <f t="shared" si="143"/>
        <v>#REF!</v>
      </c>
      <c r="R172" s="28" t="e">
        <f t="shared" si="135"/>
        <v>#REF!</v>
      </c>
      <c r="S172" s="28"/>
      <c r="T172" s="28">
        <f t="shared" si="136"/>
        <v>132708</v>
      </c>
      <c r="U172" s="28">
        <f t="shared" si="137"/>
        <v>13270.800000000001</v>
      </c>
      <c r="V172" s="28">
        <f t="shared" si="138"/>
        <v>13270.800000000001</v>
      </c>
      <c r="W172" s="28">
        <f t="shared" si="139"/>
        <v>13270.800000000001</v>
      </c>
      <c r="X172" s="28">
        <f t="shared" si="140"/>
        <v>0</v>
      </c>
      <c r="Y172" s="28">
        <f t="shared" si="141"/>
        <v>2835.9517808219175</v>
      </c>
      <c r="Z172" s="28">
        <f t="shared" si="142"/>
        <v>18906.345205479451</v>
      </c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10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</row>
    <row r="173" spans="1:132" ht="24.95" customHeight="1" x14ac:dyDescent="0.25">
      <c r="A173" s="21" t="s">
        <v>28</v>
      </c>
      <c r="B173" s="22">
        <v>2</v>
      </c>
      <c r="C173" s="23" t="s">
        <v>182</v>
      </c>
      <c r="D173" s="34" t="s">
        <v>192</v>
      </c>
      <c r="E173" s="25">
        <v>1</v>
      </c>
      <c r="F173" s="26">
        <v>404.40328767123293</v>
      </c>
      <c r="G173" s="26">
        <v>9462</v>
      </c>
      <c r="H173" s="26">
        <v>946.2</v>
      </c>
      <c r="I173" s="26">
        <v>946.2</v>
      </c>
      <c r="J173" s="26">
        <v>946.2</v>
      </c>
      <c r="K173" s="26">
        <v>0</v>
      </c>
      <c r="L173" s="26">
        <v>2426.4197260273972</v>
      </c>
      <c r="M173" s="26">
        <v>13687.495890410959</v>
      </c>
      <c r="N173" s="27">
        <v>163721.11561643839</v>
      </c>
      <c r="O173" s="9"/>
      <c r="P173" s="28">
        <v>9186</v>
      </c>
      <c r="Q173" s="28" t="e">
        <f>Q171</f>
        <v>#REF!</v>
      </c>
      <c r="R173" s="28" t="e">
        <f t="shared" si="135"/>
        <v>#REF!</v>
      </c>
      <c r="S173" s="28"/>
      <c r="T173" s="28">
        <f t="shared" si="136"/>
        <v>113544</v>
      </c>
      <c r="U173" s="28">
        <f t="shared" si="137"/>
        <v>11354.400000000001</v>
      </c>
      <c r="V173" s="28">
        <f t="shared" si="138"/>
        <v>11354.400000000001</v>
      </c>
      <c r="W173" s="28">
        <f t="shared" si="139"/>
        <v>11354.400000000001</v>
      </c>
      <c r="X173" s="28">
        <f t="shared" si="140"/>
        <v>0</v>
      </c>
      <c r="Y173" s="28">
        <f t="shared" si="141"/>
        <v>2426.4197260273972</v>
      </c>
      <c r="Z173" s="28">
        <f t="shared" si="142"/>
        <v>13687.495890410959</v>
      </c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10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</row>
    <row r="174" spans="1:132" ht="24.95" customHeight="1" x14ac:dyDescent="0.25">
      <c r="A174" s="21" t="s">
        <v>28</v>
      </c>
      <c r="B174" s="22">
        <v>2</v>
      </c>
      <c r="C174" s="23" t="s">
        <v>182</v>
      </c>
      <c r="D174" s="34" t="s">
        <v>193</v>
      </c>
      <c r="E174" s="25">
        <v>1</v>
      </c>
      <c r="F174" s="26">
        <v>412.73753424657536</v>
      </c>
      <c r="G174" s="26">
        <v>9657</v>
      </c>
      <c r="H174" s="26">
        <v>965.7</v>
      </c>
      <c r="I174" s="26">
        <v>965.7</v>
      </c>
      <c r="J174" s="26">
        <v>965.7</v>
      </c>
      <c r="K174" s="26">
        <v>0</v>
      </c>
      <c r="L174" s="26">
        <v>2476.425205479452</v>
      </c>
      <c r="M174" s="26">
        <v>13969.578082191782</v>
      </c>
      <c r="N174" s="27">
        <v>167095.20328767126</v>
      </c>
      <c r="O174" s="9"/>
      <c r="P174" s="28">
        <v>9375</v>
      </c>
      <c r="Q174" s="28" t="e">
        <f t="shared" si="143"/>
        <v>#REF!</v>
      </c>
      <c r="R174" s="28" t="e">
        <f t="shared" si="135"/>
        <v>#REF!</v>
      </c>
      <c r="S174" s="28"/>
      <c r="T174" s="28">
        <f t="shared" si="136"/>
        <v>115884</v>
      </c>
      <c r="U174" s="28">
        <f t="shared" si="137"/>
        <v>11588.400000000001</v>
      </c>
      <c r="V174" s="28">
        <f t="shared" si="138"/>
        <v>11588.400000000001</v>
      </c>
      <c r="W174" s="28">
        <f t="shared" si="139"/>
        <v>11588.400000000001</v>
      </c>
      <c r="X174" s="28">
        <f t="shared" si="140"/>
        <v>0</v>
      </c>
      <c r="Y174" s="28">
        <f t="shared" si="141"/>
        <v>2476.425205479452</v>
      </c>
      <c r="Z174" s="28">
        <f t="shared" si="142"/>
        <v>13969.578082191782</v>
      </c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10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</row>
    <row r="175" spans="1:132" ht="24.95" customHeight="1" x14ac:dyDescent="0.25">
      <c r="A175" s="21" t="s">
        <v>28</v>
      </c>
      <c r="B175" s="22">
        <v>2</v>
      </c>
      <c r="C175" s="23" t="s">
        <v>182</v>
      </c>
      <c r="D175" s="34" t="s">
        <v>194</v>
      </c>
      <c r="E175" s="25">
        <v>1</v>
      </c>
      <c r="F175" s="26">
        <v>437.44109589041096</v>
      </c>
      <c r="G175" s="26">
        <v>10235</v>
      </c>
      <c r="H175" s="26">
        <v>1023.5</v>
      </c>
      <c r="I175" s="26">
        <v>1023.5</v>
      </c>
      <c r="J175" s="26">
        <v>1023.5</v>
      </c>
      <c r="K175" s="26">
        <v>0</v>
      </c>
      <c r="L175" s="26">
        <v>2624.6465753424659</v>
      </c>
      <c r="M175" s="26">
        <v>14805.698630136985</v>
      </c>
      <c r="N175" s="27">
        <v>177096.34520547945</v>
      </c>
      <c r="O175" s="9"/>
      <c r="P175" s="28">
        <v>9936</v>
      </c>
      <c r="Q175" s="28" t="e">
        <f t="shared" si="143"/>
        <v>#REF!</v>
      </c>
      <c r="R175" s="28" t="e">
        <f t="shared" si="135"/>
        <v>#REF!</v>
      </c>
      <c r="S175" s="28"/>
      <c r="T175" s="28">
        <f t="shared" si="136"/>
        <v>122820</v>
      </c>
      <c r="U175" s="28">
        <f t="shared" si="137"/>
        <v>12282</v>
      </c>
      <c r="V175" s="28">
        <f t="shared" si="138"/>
        <v>12282</v>
      </c>
      <c r="W175" s="28">
        <f t="shared" si="139"/>
        <v>12282</v>
      </c>
      <c r="X175" s="28">
        <f t="shared" si="140"/>
        <v>0</v>
      </c>
      <c r="Y175" s="28">
        <f t="shared" si="141"/>
        <v>2624.6465753424659</v>
      </c>
      <c r="Z175" s="28">
        <f t="shared" si="142"/>
        <v>14805.698630136985</v>
      </c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10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</row>
    <row r="176" spans="1:132" ht="24.95" customHeight="1" x14ac:dyDescent="0.25">
      <c r="A176" s="21" t="s">
        <v>28</v>
      </c>
      <c r="B176" s="22">
        <v>2</v>
      </c>
      <c r="C176" s="23" t="s">
        <v>182</v>
      </c>
      <c r="D176" s="34" t="s">
        <v>195</v>
      </c>
      <c r="E176" s="25">
        <v>1</v>
      </c>
      <c r="F176" s="26">
        <v>309.05095890410962</v>
      </c>
      <c r="G176" s="26">
        <v>7231</v>
      </c>
      <c r="H176" s="26">
        <v>723.1</v>
      </c>
      <c r="I176" s="26">
        <v>723.1</v>
      </c>
      <c r="J176" s="26">
        <v>723.1</v>
      </c>
      <c r="K176" s="26">
        <v>0</v>
      </c>
      <c r="L176" s="26">
        <v>1854.3057534246577</v>
      </c>
      <c r="M176" s="26">
        <v>10460.186301369866</v>
      </c>
      <c r="N176" s="27">
        <v>125118.09205479453</v>
      </c>
      <c r="O176" s="9"/>
      <c r="P176" s="28">
        <v>7020</v>
      </c>
      <c r="Q176" s="28" t="e">
        <f t="shared" si="143"/>
        <v>#REF!</v>
      </c>
      <c r="R176" s="28" t="e">
        <f t="shared" si="135"/>
        <v>#REF!</v>
      </c>
      <c r="S176" s="28"/>
      <c r="T176" s="28">
        <f t="shared" si="136"/>
        <v>86772</v>
      </c>
      <c r="U176" s="28">
        <f t="shared" si="137"/>
        <v>8677.2000000000007</v>
      </c>
      <c r="V176" s="28">
        <f t="shared" si="138"/>
        <v>8677.2000000000007</v>
      </c>
      <c r="W176" s="28">
        <f t="shared" si="139"/>
        <v>8677.2000000000007</v>
      </c>
      <c r="X176" s="28">
        <f t="shared" si="140"/>
        <v>0</v>
      </c>
      <c r="Y176" s="28">
        <f t="shared" si="141"/>
        <v>1854.3057534246577</v>
      </c>
      <c r="Z176" s="28">
        <f t="shared" si="142"/>
        <v>10460.186301369866</v>
      </c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10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</row>
    <row r="177" spans="1:132" ht="24.95" customHeight="1" x14ac:dyDescent="0.25">
      <c r="A177" s="21" t="s">
        <v>28</v>
      </c>
      <c r="B177" s="22">
        <v>2</v>
      </c>
      <c r="C177" s="23" t="s">
        <v>182</v>
      </c>
      <c r="D177" s="34" t="s">
        <v>124</v>
      </c>
      <c r="E177" s="25">
        <v>1</v>
      </c>
      <c r="F177" s="26">
        <v>323.32602739726025</v>
      </c>
      <c r="G177" s="26">
        <v>7565</v>
      </c>
      <c r="H177" s="26">
        <v>756.5</v>
      </c>
      <c r="I177" s="26">
        <v>756.5</v>
      </c>
      <c r="J177" s="26">
        <v>756.5</v>
      </c>
      <c r="K177" s="26">
        <v>0</v>
      </c>
      <c r="L177" s="26">
        <v>1939.9561643835614</v>
      </c>
      <c r="M177" s="26">
        <v>10943.342465753423</v>
      </c>
      <c r="N177" s="27">
        <v>130897.29863013698</v>
      </c>
      <c r="O177" s="9"/>
      <c r="P177" s="28">
        <v>7344</v>
      </c>
      <c r="Q177" s="28" t="e">
        <f t="shared" si="143"/>
        <v>#REF!</v>
      </c>
      <c r="R177" s="28" t="e">
        <f t="shared" si="135"/>
        <v>#REF!</v>
      </c>
      <c r="S177" s="28"/>
      <c r="T177" s="28">
        <f t="shared" si="136"/>
        <v>90780</v>
      </c>
      <c r="U177" s="28">
        <f t="shared" si="137"/>
        <v>9078</v>
      </c>
      <c r="V177" s="28">
        <f t="shared" si="138"/>
        <v>9078</v>
      </c>
      <c r="W177" s="28">
        <f t="shared" si="139"/>
        <v>9078</v>
      </c>
      <c r="X177" s="28">
        <f t="shared" si="140"/>
        <v>0</v>
      </c>
      <c r="Y177" s="28">
        <f t="shared" si="141"/>
        <v>1939.9561643835614</v>
      </c>
      <c r="Z177" s="28">
        <f t="shared" si="142"/>
        <v>10943.342465753423</v>
      </c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10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10"/>
      <c r="DW177" s="10"/>
      <c r="DX177" s="10"/>
      <c r="DY177" s="10"/>
      <c r="DZ177" s="10"/>
      <c r="EA177" s="10"/>
      <c r="EB177" s="10"/>
    </row>
    <row r="178" spans="1:132" ht="24.95" customHeight="1" x14ac:dyDescent="0.25">
      <c r="A178" s="21" t="s">
        <v>28</v>
      </c>
      <c r="B178" s="22">
        <v>2</v>
      </c>
      <c r="C178" s="23" t="s">
        <v>182</v>
      </c>
      <c r="D178" s="34" t="s">
        <v>196</v>
      </c>
      <c r="E178" s="25">
        <v>1</v>
      </c>
      <c r="F178" s="26">
        <v>321.44547945205483</v>
      </c>
      <c r="G178" s="26">
        <v>7521</v>
      </c>
      <c r="H178" s="26">
        <v>752.1</v>
      </c>
      <c r="I178" s="26">
        <v>752.1</v>
      </c>
      <c r="J178" s="26">
        <v>752.1</v>
      </c>
      <c r="K178" s="26">
        <v>0</v>
      </c>
      <c r="L178" s="26">
        <v>1928.6728767123288</v>
      </c>
      <c r="M178" s="26">
        <v>10879.693150684932</v>
      </c>
      <c r="N178" s="27">
        <v>130135.96602739727</v>
      </c>
      <c r="O178" s="9"/>
      <c r="P178" s="28">
        <v>7301</v>
      </c>
      <c r="Q178" s="28" t="e">
        <f t="shared" si="143"/>
        <v>#REF!</v>
      </c>
      <c r="R178" s="28" t="e">
        <f t="shared" si="135"/>
        <v>#REF!</v>
      </c>
      <c r="S178" s="28"/>
      <c r="T178" s="28">
        <f t="shared" si="136"/>
        <v>90252</v>
      </c>
      <c r="U178" s="28">
        <f t="shared" si="137"/>
        <v>9025.2000000000007</v>
      </c>
      <c r="V178" s="28">
        <f t="shared" si="138"/>
        <v>9025.2000000000007</v>
      </c>
      <c r="W178" s="28">
        <f t="shared" si="139"/>
        <v>9025.2000000000007</v>
      </c>
      <c r="X178" s="28">
        <f t="shared" si="140"/>
        <v>0</v>
      </c>
      <c r="Y178" s="28">
        <f t="shared" si="141"/>
        <v>1928.6728767123288</v>
      </c>
      <c r="Z178" s="28">
        <f t="shared" si="142"/>
        <v>10879.693150684932</v>
      </c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10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10"/>
      <c r="EB178" s="10"/>
    </row>
    <row r="179" spans="1:132" ht="24.95" customHeight="1" x14ac:dyDescent="0.25">
      <c r="A179" s="21" t="s">
        <v>28</v>
      </c>
      <c r="B179" s="22">
        <v>2</v>
      </c>
      <c r="C179" s="23" t="s">
        <v>182</v>
      </c>
      <c r="D179" s="34" t="s">
        <v>197</v>
      </c>
      <c r="E179" s="25">
        <v>5</v>
      </c>
      <c r="F179" s="26">
        <v>311.44438356164386</v>
      </c>
      <c r="G179" s="26">
        <v>7287</v>
      </c>
      <c r="H179" s="26">
        <v>728.7</v>
      </c>
      <c r="I179" s="26">
        <v>728.7</v>
      </c>
      <c r="J179" s="26">
        <v>728.7</v>
      </c>
      <c r="K179" s="26">
        <v>0</v>
      </c>
      <c r="L179" s="26">
        <v>1868.666301369863</v>
      </c>
      <c r="M179" s="26">
        <v>10541.194520547944</v>
      </c>
      <c r="N179" s="27">
        <v>630435.30410958908</v>
      </c>
      <c r="O179" s="9"/>
      <c r="P179" s="28">
        <v>7074</v>
      </c>
      <c r="Q179" s="28" t="e">
        <f t="shared" si="143"/>
        <v>#REF!</v>
      </c>
      <c r="R179" s="28" t="e">
        <f t="shared" si="135"/>
        <v>#REF!</v>
      </c>
      <c r="S179" s="28"/>
      <c r="T179" s="28">
        <f t="shared" si="136"/>
        <v>437220</v>
      </c>
      <c r="U179" s="28">
        <f t="shared" si="137"/>
        <v>43722.000000000007</v>
      </c>
      <c r="V179" s="28">
        <f t="shared" si="138"/>
        <v>43722.000000000007</v>
      </c>
      <c r="W179" s="28">
        <f t="shared" si="139"/>
        <v>43722.000000000007</v>
      </c>
      <c r="X179" s="28">
        <f t="shared" si="140"/>
        <v>0</v>
      </c>
      <c r="Y179" s="28">
        <f t="shared" si="141"/>
        <v>9343.3315068493157</v>
      </c>
      <c r="Z179" s="28">
        <f t="shared" si="142"/>
        <v>52705.972602739719</v>
      </c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10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10"/>
      <c r="EB179" s="10"/>
    </row>
    <row r="180" spans="1:132" ht="24.95" customHeight="1" x14ac:dyDescent="0.25">
      <c r="A180" s="21" t="s">
        <v>28</v>
      </c>
      <c r="B180" s="22">
        <v>2</v>
      </c>
      <c r="C180" s="23" t="s">
        <v>182</v>
      </c>
      <c r="D180" s="34" t="s">
        <v>139</v>
      </c>
      <c r="E180" s="25">
        <v>1</v>
      </c>
      <c r="F180" s="26">
        <v>278.91945205479453</v>
      </c>
      <c r="G180" s="26">
        <v>6526</v>
      </c>
      <c r="H180" s="26">
        <v>652.6</v>
      </c>
      <c r="I180" s="26">
        <v>652.6</v>
      </c>
      <c r="J180" s="26">
        <v>652.6</v>
      </c>
      <c r="K180" s="26">
        <v>0</v>
      </c>
      <c r="L180" s="26">
        <v>1673.516712328767</v>
      </c>
      <c r="M180" s="26">
        <v>9440.3506849315072</v>
      </c>
      <c r="N180" s="27">
        <v>112919.46739726028</v>
      </c>
      <c r="O180" s="9"/>
      <c r="P180" s="28">
        <v>6335</v>
      </c>
      <c r="Q180" s="28" t="e">
        <f t="shared" si="143"/>
        <v>#REF!</v>
      </c>
      <c r="R180" s="28" t="e">
        <f t="shared" si="135"/>
        <v>#REF!</v>
      </c>
      <c r="S180" s="28"/>
      <c r="T180" s="28">
        <f t="shared" si="136"/>
        <v>78312</v>
      </c>
      <c r="U180" s="28">
        <f t="shared" si="137"/>
        <v>7831.2000000000007</v>
      </c>
      <c r="V180" s="28">
        <f t="shared" si="138"/>
        <v>7831.2000000000007</v>
      </c>
      <c r="W180" s="28">
        <f t="shared" si="139"/>
        <v>7831.2000000000007</v>
      </c>
      <c r="X180" s="28">
        <f t="shared" si="140"/>
        <v>0</v>
      </c>
      <c r="Y180" s="28">
        <f t="shared" si="141"/>
        <v>1673.516712328767</v>
      </c>
      <c r="Z180" s="28">
        <f t="shared" si="142"/>
        <v>9440.3506849315072</v>
      </c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10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</row>
    <row r="181" spans="1:132" ht="24.95" customHeight="1" x14ac:dyDescent="0.25">
      <c r="A181" s="21" t="s">
        <v>28</v>
      </c>
      <c r="B181" s="22">
        <v>2</v>
      </c>
      <c r="C181" s="23" t="s">
        <v>182</v>
      </c>
      <c r="D181" s="34" t="s">
        <v>198</v>
      </c>
      <c r="E181" s="25">
        <v>1</v>
      </c>
      <c r="F181" s="26">
        <v>323.32602739726025</v>
      </c>
      <c r="G181" s="26">
        <v>7565</v>
      </c>
      <c r="H181" s="26">
        <v>756.5</v>
      </c>
      <c r="I181" s="26">
        <v>756.5</v>
      </c>
      <c r="J181" s="26">
        <v>756.5</v>
      </c>
      <c r="K181" s="26">
        <v>0</v>
      </c>
      <c r="L181" s="26">
        <v>1939.9561643835614</v>
      </c>
      <c r="M181" s="26">
        <v>10943.342465753423</v>
      </c>
      <c r="N181" s="27">
        <v>130897.29863013698</v>
      </c>
      <c r="O181" s="9"/>
      <c r="P181" s="28">
        <v>7344</v>
      </c>
      <c r="Q181" s="28" t="e">
        <f t="shared" si="143"/>
        <v>#REF!</v>
      </c>
      <c r="R181" s="28" t="e">
        <f t="shared" si="135"/>
        <v>#REF!</v>
      </c>
      <c r="S181" s="28"/>
      <c r="T181" s="28">
        <f t="shared" si="136"/>
        <v>90780</v>
      </c>
      <c r="U181" s="28">
        <f t="shared" si="137"/>
        <v>9078</v>
      </c>
      <c r="V181" s="28">
        <f t="shared" si="138"/>
        <v>9078</v>
      </c>
      <c r="W181" s="28">
        <f t="shared" si="139"/>
        <v>9078</v>
      </c>
      <c r="X181" s="28">
        <f t="shared" si="140"/>
        <v>0</v>
      </c>
      <c r="Y181" s="28">
        <f t="shared" si="141"/>
        <v>1939.9561643835614</v>
      </c>
      <c r="Z181" s="28">
        <f t="shared" si="142"/>
        <v>10943.342465753423</v>
      </c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10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</row>
    <row r="182" spans="1:132" ht="24.95" customHeight="1" x14ac:dyDescent="0.25">
      <c r="A182" s="21" t="s">
        <v>28</v>
      </c>
      <c r="B182" s="22">
        <v>2</v>
      </c>
      <c r="C182" s="23" t="s">
        <v>182</v>
      </c>
      <c r="D182" s="34" t="s">
        <v>199</v>
      </c>
      <c r="E182" s="25">
        <v>2</v>
      </c>
      <c r="F182" s="35">
        <v>278.91945205479453</v>
      </c>
      <c r="G182" s="26">
        <v>6526</v>
      </c>
      <c r="H182" s="26">
        <v>652.6</v>
      </c>
      <c r="I182" s="26">
        <v>652.6</v>
      </c>
      <c r="J182" s="26">
        <v>652.6</v>
      </c>
      <c r="K182" s="26">
        <v>0</v>
      </c>
      <c r="L182" s="26">
        <v>1673.516712328767</v>
      </c>
      <c r="M182" s="26">
        <v>9440.3506849315072</v>
      </c>
      <c r="N182" s="27">
        <v>225838.93479452055</v>
      </c>
      <c r="O182" s="9"/>
      <c r="P182" s="28">
        <v>6335</v>
      </c>
      <c r="Q182" s="28" t="e">
        <f>Q180</f>
        <v>#REF!</v>
      </c>
      <c r="R182" s="28" t="e">
        <f t="shared" si="135"/>
        <v>#REF!</v>
      </c>
      <c r="S182" s="28"/>
      <c r="T182" s="28">
        <f t="shared" si="136"/>
        <v>156624</v>
      </c>
      <c r="U182" s="28">
        <f t="shared" si="137"/>
        <v>15662.400000000001</v>
      </c>
      <c r="V182" s="28">
        <f t="shared" si="138"/>
        <v>15662.400000000001</v>
      </c>
      <c r="W182" s="28">
        <f t="shared" si="139"/>
        <v>15662.400000000001</v>
      </c>
      <c r="X182" s="28">
        <f t="shared" si="140"/>
        <v>0</v>
      </c>
      <c r="Y182" s="28">
        <f t="shared" si="141"/>
        <v>3347.0334246575339</v>
      </c>
      <c r="Z182" s="28">
        <f t="shared" si="142"/>
        <v>18880.701369863014</v>
      </c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10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</row>
    <row r="183" spans="1:132" ht="24.95" customHeight="1" x14ac:dyDescent="0.25">
      <c r="A183" s="14"/>
      <c r="B183" s="15"/>
      <c r="C183" s="16" t="s">
        <v>200</v>
      </c>
      <c r="D183" s="38" t="s">
        <v>201</v>
      </c>
      <c r="E183" s="36"/>
      <c r="F183" s="36"/>
      <c r="G183" s="36"/>
      <c r="H183" s="36"/>
      <c r="I183" s="36"/>
      <c r="J183" s="36"/>
      <c r="K183" s="36"/>
      <c r="L183" s="36"/>
      <c r="M183" s="36"/>
      <c r="N183" s="37"/>
      <c r="O183" s="9"/>
      <c r="P183" s="28"/>
      <c r="Q183" s="28"/>
      <c r="R183" s="28"/>
      <c r="S183" s="28"/>
      <c r="T183" s="31">
        <f>SUM(T164:T182)</f>
        <v>2839932</v>
      </c>
      <c r="U183" s="31">
        <f t="shared" ref="U183:Z183" si="144">SUM(U164:U182)</f>
        <v>283993.20000000007</v>
      </c>
      <c r="V183" s="31">
        <f t="shared" si="144"/>
        <v>283993.20000000007</v>
      </c>
      <c r="W183" s="31">
        <f t="shared" si="144"/>
        <v>283993.20000000007</v>
      </c>
      <c r="X183" s="31">
        <f t="shared" si="144"/>
        <v>0</v>
      </c>
      <c r="Y183" s="31">
        <f t="shared" si="144"/>
        <v>60688.957808219173</v>
      </c>
      <c r="Z183" s="31">
        <f t="shared" si="144"/>
        <v>374280.98630136985</v>
      </c>
      <c r="AA183" s="31">
        <f>SUM(T183:Z183)</f>
        <v>4126881.5441095899</v>
      </c>
      <c r="AB183" s="31">
        <f>SUM(N164:N182)</f>
        <v>4126881.5441095899</v>
      </c>
      <c r="AC183" s="31">
        <f>AA183-AB183</f>
        <v>0</v>
      </c>
      <c r="AD183" s="28"/>
      <c r="AE183" s="28">
        <v>3779852.0087671233</v>
      </c>
      <c r="AF183" s="28"/>
      <c r="AG183" s="28"/>
      <c r="AH183" s="28"/>
      <c r="AI183" s="28"/>
      <c r="AJ183" s="28"/>
      <c r="AK183" s="28"/>
      <c r="AL183" s="10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</row>
    <row r="184" spans="1:132" ht="24.95" customHeight="1" x14ac:dyDescent="0.25">
      <c r="A184" s="21" t="s">
        <v>21</v>
      </c>
      <c r="B184" s="22">
        <v>1</v>
      </c>
      <c r="C184" s="23" t="s">
        <v>200</v>
      </c>
      <c r="D184" s="34" t="s">
        <v>202</v>
      </c>
      <c r="E184" s="25">
        <v>1</v>
      </c>
      <c r="F184" s="26">
        <v>537.06739726027399</v>
      </c>
      <c r="G184" s="26">
        <v>12566</v>
      </c>
      <c r="H184" s="26">
        <v>1256.6000000000001</v>
      </c>
      <c r="I184" s="26">
        <v>1256.6000000000001</v>
      </c>
      <c r="J184" s="26">
        <v>1256.6000000000001</v>
      </c>
      <c r="K184" s="26">
        <v>0</v>
      </c>
      <c r="L184" s="26">
        <v>3222.404383561644</v>
      </c>
      <c r="M184" s="26">
        <v>21482.69589041096</v>
      </c>
      <c r="N184" s="27">
        <v>220734.70027397259</v>
      </c>
      <c r="O184" s="9"/>
      <c r="P184" s="28">
        <v>12200</v>
      </c>
      <c r="Q184" s="28" t="e">
        <f>Q182</f>
        <v>#REF!</v>
      </c>
      <c r="R184" s="28" t="e">
        <f t="shared" ref="R184:R187" si="145">((P184*Q184)+P184)</f>
        <v>#REF!</v>
      </c>
      <c r="S184" s="28"/>
      <c r="T184" s="28">
        <f>(G184*12)*E184</f>
        <v>150792</v>
      </c>
      <c r="U184" s="28">
        <f>(H184*12)*E184</f>
        <v>15079.2</v>
      </c>
      <c r="V184" s="28">
        <f>(I184*12)*E184</f>
        <v>15079.2</v>
      </c>
      <c r="W184" s="28">
        <f>(J184*12)*E184</f>
        <v>15079.2</v>
      </c>
      <c r="X184" s="28">
        <f>(K184*12)*E184</f>
        <v>0</v>
      </c>
      <c r="Y184" s="28">
        <f>L184*E184</f>
        <v>3222.404383561644</v>
      </c>
      <c r="Z184" s="28">
        <f>M184*E184</f>
        <v>21482.69589041096</v>
      </c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10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</row>
    <row r="185" spans="1:132" ht="24.95" customHeight="1" x14ac:dyDescent="0.25">
      <c r="A185" s="21" t="s">
        <v>28</v>
      </c>
      <c r="B185" s="22">
        <v>2</v>
      </c>
      <c r="C185" s="23" t="s">
        <v>200</v>
      </c>
      <c r="D185" s="34" t="s">
        <v>203</v>
      </c>
      <c r="E185" s="25">
        <v>1</v>
      </c>
      <c r="F185" s="35">
        <v>278.91945205479453</v>
      </c>
      <c r="G185" s="26">
        <v>6526</v>
      </c>
      <c r="H185" s="26">
        <v>652.6</v>
      </c>
      <c r="I185" s="26">
        <v>652.6</v>
      </c>
      <c r="J185" s="26">
        <v>652.6</v>
      </c>
      <c r="K185" s="26">
        <v>0</v>
      </c>
      <c r="L185" s="26">
        <v>1673.516712328767</v>
      </c>
      <c r="M185" s="26">
        <v>9440.3506849315072</v>
      </c>
      <c r="N185" s="27">
        <v>112919.46739726028</v>
      </c>
      <c r="O185" s="9"/>
      <c r="P185" s="28">
        <v>6335</v>
      </c>
      <c r="Q185" s="28" t="e">
        <f>Q184</f>
        <v>#REF!</v>
      </c>
      <c r="R185" s="28" t="e">
        <f t="shared" si="145"/>
        <v>#REF!</v>
      </c>
      <c r="S185" s="28"/>
      <c r="T185" s="28">
        <f>(G185*12)*E185</f>
        <v>78312</v>
      </c>
      <c r="U185" s="28">
        <f>(H185*12)*E185</f>
        <v>7831.2000000000007</v>
      </c>
      <c r="V185" s="28">
        <f>(I185*12)*E185</f>
        <v>7831.2000000000007</v>
      </c>
      <c r="W185" s="28">
        <f>(J185*12)*E185</f>
        <v>7831.2000000000007</v>
      </c>
      <c r="X185" s="28">
        <f>(K185*12)*E185</f>
        <v>0</v>
      </c>
      <c r="Y185" s="28">
        <f>L185*E185</f>
        <v>1673.516712328767</v>
      </c>
      <c r="Z185" s="28">
        <f>M185*E185</f>
        <v>9440.3506849315072</v>
      </c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10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</row>
    <row r="186" spans="1:132" ht="24.95" customHeight="1" x14ac:dyDescent="0.25">
      <c r="A186" s="21" t="s">
        <v>28</v>
      </c>
      <c r="B186" s="22">
        <v>2</v>
      </c>
      <c r="C186" s="23" t="s">
        <v>200</v>
      </c>
      <c r="D186" s="34" t="s">
        <v>112</v>
      </c>
      <c r="E186" s="25">
        <v>1</v>
      </c>
      <c r="F186" s="35">
        <v>278.91945205479453</v>
      </c>
      <c r="G186" s="26">
        <v>6526</v>
      </c>
      <c r="H186" s="26">
        <v>652.6</v>
      </c>
      <c r="I186" s="26">
        <v>652.6</v>
      </c>
      <c r="J186" s="26">
        <v>652.6</v>
      </c>
      <c r="K186" s="26">
        <v>0</v>
      </c>
      <c r="L186" s="26">
        <v>1673.516712328767</v>
      </c>
      <c r="M186" s="26">
        <v>9440.3506849315072</v>
      </c>
      <c r="N186" s="27">
        <v>112919.46739726028</v>
      </c>
      <c r="O186" s="9"/>
      <c r="P186" s="28">
        <v>6335</v>
      </c>
      <c r="Q186" s="28" t="e">
        <f>Q185</f>
        <v>#REF!</v>
      </c>
      <c r="R186" s="28" t="e">
        <f t="shared" si="145"/>
        <v>#REF!</v>
      </c>
      <c r="S186" s="28"/>
      <c r="T186" s="28">
        <f>(G186*12)*E186</f>
        <v>78312</v>
      </c>
      <c r="U186" s="28">
        <f>(H186*12)*E186</f>
        <v>7831.2000000000007</v>
      </c>
      <c r="V186" s="28">
        <f>(I186*12)*E186</f>
        <v>7831.2000000000007</v>
      </c>
      <c r="W186" s="28">
        <f>(J186*12)*E186</f>
        <v>7831.2000000000007</v>
      </c>
      <c r="X186" s="28">
        <f>(K186*12)*E186</f>
        <v>0</v>
      </c>
      <c r="Y186" s="28">
        <f>L186*E186</f>
        <v>1673.516712328767</v>
      </c>
      <c r="Z186" s="28">
        <f>M186*E186</f>
        <v>9440.3506849315072</v>
      </c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10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</row>
    <row r="187" spans="1:132" ht="24.95" customHeight="1" x14ac:dyDescent="0.25">
      <c r="A187" s="21" t="s">
        <v>28</v>
      </c>
      <c r="B187" s="22">
        <v>2</v>
      </c>
      <c r="C187" s="23" t="s">
        <v>200</v>
      </c>
      <c r="D187" s="34" t="s">
        <v>204</v>
      </c>
      <c r="E187" s="25">
        <v>2</v>
      </c>
      <c r="F187" s="35">
        <v>278.91945205479453</v>
      </c>
      <c r="G187" s="26">
        <v>6526</v>
      </c>
      <c r="H187" s="26">
        <v>652.6</v>
      </c>
      <c r="I187" s="26">
        <v>652.6</v>
      </c>
      <c r="J187" s="26">
        <v>652.6</v>
      </c>
      <c r="K187" s="26">
        <v>0</v>
      </c>
      <c r="L187" s="26">
        <v>1673.516712328767</v>
      </c>
      <c r="M187" s="26">
        <v>9440.3506849315072</v>
      </c>
      <c r="N187" s="27">
        <v>225838.93479452055</v>
      </c>
      <c r="O187" s="9"/>
      <c r="P187" s="28">
        <v>6335</v>
      </c>
      <c r="Q187" s="28" t="e">
        <f>Q185</f>
        <v>#REF!</v>
      </c>
      <c r="R187" s="28" t="e">
        <f t="shared" si="145"/>
        <v>#REF!</v>
      </c>
      <c r="S187" s="28"/>
      <c r="T187" s="28">
        <f>(G187*12)*E187</f>
        <v>156624</v>
      </c>
      <c r="U187" s="28">
        <f>(H187*12)*E187</f>
        <v>15662.400000000001</v>
      </c>
      <c r="V187" s="28">
        <f>(I187*12)*E187</f>
        <v>15662.400000000001</v>
      </c>
      <c r="W187" s="28">
        <f>(J187*12)*E187</f>
        <v>15662.400000000001</v>
      </c>
      <c r="X187" s="28">
        <f>(K187*12)*E187</f>
        <v>0</v>
      </c>
      <c r="Y187" s="28">
        <f>L187*E187</f>
        <v>3347.0334246575339</v>
      </c>
      <c r="Z187" s="28">
        <f>M187*E187</f>
        <v>18880.701369863014</v>
      </c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10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</row>
    <row r="188" spans="1:132" ht="24.95" customHeight="1" x14ac:dyDescent="0.25">
      <c r="A188" s="14"/>
      <c r="B188" s="15"/>
      <c r="C188" s="16" t="s">
        <v>205</v>
      </c>
      <c r="D188" s="38" t="s">
        <v>206</v>
      </c>
      <c r="E188" s="36"/>
      <c r="F188" s="36"/>
      <c r="G188" s="36"/>
      <c r="H188" s="36"/>
      <c r="I188" s="36"/>
      <c r="J188" s="36"/>
      <c r="K188" s="36"/>
      <c r="L188" s="36"/>
      <c r="M188" s="36"/>
      <c r="N188" s="37"/>
      <c r="O188" s="9"/>
      <c r="P188" s="28"/>
      <c r="Q188" s="28"/>
      <c r="R188" s="28"/>
      <c r="S188" s="28"/>
      <c r="T188" s="31">
        <f>SUM(T184:T187)</f>
        <v>464040</v>
      </c>
      <c r="U188" s="31">
        <f t="shared" ref="U188:Z188" si="146">SUM(U184:U187)</f>
        <v>46404</v>
      </c>
      <c r="V188" s="31">
        <f t="shared" si="146"/>
        <v>46404</v>
      </c>
      <c r="W188" s="31">
        <f t="shared" si="146"/>
        <v>46404</v>
      </c>
      <c r="X188" s="31">
        <f t="shared" si="146"/>
        <v>0</v>
      </c>
      <c r="Y188" s="31">
        <f t="shared" si="146"/>
        <v>9916.4712328767127</v>
      </c>
      <c r="Z188" s="31">
        <f t="shared" si="146"/>
        <v>59244.098630136985</v>
      </c>
      <c r="AA188" s="31">
        <f>SUM(T188:Z188)</f>
        <v>672412.56986301369</v>
      </c>
      <c r="AB188" s="31">
        <f>SUM(N184:N187)</f>
        <v>672412.56986301369</v>
      </c>
      <c r="AC188" s="31">
        <f>AA188-AB188</f>
        <v>0</v>
      </c>
      <c r="AD188" s="28"/>
      <c r="AE188" s="28">
        <v>512194.21808219177</v>
      </c>
      <c r="AF188" s="28"/>
      <c r="AG188" s="28"/>
      <c r="AH188" s="28"/>
      <c r="AI188" s="28"/>
      <c r="AJ188" s="28"/>
      <c r="AK188" s="28"/>
      <c r="AL188" s="10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</row>
    <row r="189" spans="1:132" ht="24.95" customHeight="1" x14ac:dyDescent="0.25">
      <c r="A189" s="21" t="s">
        <v>21</v>
      </c>
      <c r="B189" s="22">
        <v>1</v>
      </c>
      <c r="C189" s="23" t="s">
        <v>205</v>
      </c>
      <c r="D189" s="34" t="s">
        <v>207</v>
      </c>
      <c r="E189" s="25">
        <v>1</v>
      </c>
      <c r="F189" s="26">
        <v>559.07835616438354</v>
      </c>
      <c r="G189" s="26">
        <v>13081</v>
      </c>
      <c r="H189" s="26">
        <v>1308.1000000000001</v>
      </c>
      <c r="I189" s="26">
        <v>1308.1000000000001</v>
      </c>
      <c r="J189" s="26">
        <v>1308.1000000000001</v>
      </c>
      <c r="K189" s="26">
        <v>0</v>
      </c>
      <c r="L189" s="26">
        <v>3354.470136986301</v>
      </c>
      <c r="M189" s="26">
        <v>22363.134246575341</v>
      </c>
      <c r="N189" s="27">
        <v>229781.20438356162</v>
      </c>
      <c r="O189" s="9"/>
      <c r="P189" s="28">
        <v>12700</v>
      </c>
      <c r="Q189" s="28" t="e">
        <f>Q187</f>
        <v>#REF!</v>
      </c>
      <c r="R189" s="28" t="e">
        <f t="shared" ref="R189:R193" si="147">((P189*Q189)+P189)</f>
        <v>#REF!</v>
      </c>
      <c r="S189" s="28"/>
      <c r="T189" s="28">
        <f>(G189*12)*E189</f>
        <v>156972</v>
      </c>
      <c r="U189" s="28">
        <f>(H189*12)*E189</f>
        <v>15697.2</v>
      </c>
      <c r="V189" s="28">
        <f>(I189*12)*E189</f>
        <v>15697.2</v>
      </c>
      <c r="W189" s="28">
        <f>(J189*12)*E189</f>
        <v>15697.2</v>
      </c>
      <c r="X189" s="28">
        <f>(K189*12)*E189</f>
        <v>0</v>
      </c>
      <c r="Y189" s="28">
        <f>L189*E189</f>
        <v>3354.470136986301</v>
      </c>
      <c r="Z189" s="28">
        <f>M189*E189</f>
        <v>22363.134246575341</v>
      </c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10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</row>
    <row r="190" spans="1:132" ht="24.95" customHeight="1" x14ac:dyDescent="0.25">
      <c r="A190" s="21" t="s">
        <v>28</v>
      </c>
      <c r="B190" s="22">
        <v>2</v>
      </c>
      <c r="C190" s="23" t="s">
        <v>205</v>
      </c>
      <c r="D190" s="34" t="s">
        <v>208</v>
      </c>
      <c r="E190" s="25">
        <v>1</v>
      </c>
      <c r="F190" s="26">
        <v>418.42191780821918</v>
      </c>
      <c r="G190" s="26">
        <v>9790</v>
      </c>
      <c r="H190" s="26">
        <v>979</v>
      </c>
      <c r="I190" s="26">
        <v>979</v>
      </c>
      <c r="J190" s="26">
        <v>979</v>
      </c>
      <c r="K190" s="26">
        <v>0</v>
      </c>
      <c r="L190" s="26">
        <v>2510.5315068493151</v>
      </c>
      <c r="M190" s="26">
        <v>14161.972602739726</v>
      </c>
      <c r="N190" s="27">
        <v>169396.50410958903</v>
      </c>
      <c r="O190" s="9"/>
      <c r="P190" s="28">
        <v>9504</v>
      </c>
      <c r="Q190" s="28" t="e">
        <f>Q189</f>
        <v>#REF!</v>
      </c>
      <c r="R190" s="28" t="e">
        <f t="shared" si="147"/>
        <v>#REF!</v>
      </c>
      <c r="S190" s="28"/>
      <c r="T190" s="28">
        <f>(G190*12)*E190</f>
        <v>117480</v>
      </c>
      <c r="U190" s="28">
        <f>(H190*12)*E190</f>
        <v>11748</v>
      </c>
      <c r="V190" s="28">
        <f>(I190*12)*E190</f>
        <v>11748</v>
      </c>
      <c r="W190" s="28">
        <f>(J190*12)*E190</f>
        <v>11748</v>
      </c>
      <c r="X190" s="28">
        <f>(K190*12)*E190</f>
        <v>0</v>
      </c>
      <c r="Y190" s="28">
        <f>L190*E190</f>
        <v>2510.5315068493151</v>
      </c>
      <c r="Z190" s="28">
        <f>M190*E190</f>
        <v>14161.972602739726</v>
      </c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10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</row>
    <row r="191" spans="1:132" ht="24.95" customHeight="1" x14ac:dyDescent="0.25">
      <c r="A191" s="21" t="s">
        <v>28</v>
      </c>
      <c r="B191" s="22">
        <v>2</v>
      </c>
      <c r="C191" s="23" t="s">
        <v>205</v>
      </c>
      <c r="D191" s="34" t="s">
        <v>209</v>
      </c>
      <c r="E191" s="25">
        <v>4</v>
      </c>
      <c r="F191" s="26">
        <v>349.48273972602749</v>
      </c>
      <c r="G191" s="26">
        <v>8177</v>
      </c>
      <c r="H191" s="26">
        <v>817.7</v>
      </c>
      <c r="I191" s="26">
        <v>817.7</v>
      </c>
      <c r="J191" s="26">
        <v>817.7</v>
      </c>
      <c r="K191" s="26">
        <v>0</v>
      </c>
      <c r="L191" s="26">
        <v>2096.8964383561647</v>
      </c>
      <c r="M191" s="26">
        <v>11828.646575342465</v>
      </c>
      <c r="N191" s="27">
        <v>565946.97205479466</v>
      </c>
      <c r="O191" s="9"/>
      <c r="P191" s="28">
        <v>7938</v>
      </c>
      <c r="Q191" s="28" t="e">
        <f t="shared" ref="Q191:Q193" si="148">Q190</f>
        <v>#REF!</v>
      </c>
      <c r="R191" s="28" t="e">
        <f t="shared" si="147"/>
        <v>#REF!</v>
      </c>
      <c r="S191" s="28"/>
      <c r="T191" s="28">
        <f>(G191*12)*E191</f>
        <v>392496</v>
      </c>
      <c r="U191" s="28">
        <f>(H191*12)*E191</f>
        <v>39249.600000000006</v>
      </c>
      <c r="V191" s="28">
        <f>(I191*12)*E191</f>
        <v>39249.600000000006</v>
      </c>
      <c r="W191" s="28">
        <f>(J191*12)*E191</f>
        <v>39249.600000000006</v>
      </c>
      <c r="X191" s="28">
        <f>(K191*12)*E191</f>
        <v>0</v>
      </c>
      <c r="Y191" s="28">
        <f>L191*E191</f>
        <v>8387.5857534246588</v>
      </c>
      <c r="Z191" s="28">
        <f>M191*E191</f>
        <v>47314.586301369862</v>
      </c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10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</row>
    <row r="192" spans="1:132" ht="24.95" customHeight="1" x14ac:dyDescent="0.25">
      <c r="A192" s="21" t="s">
        <v>28</v>
      </c>
      <c r="B192" s="22">
        <v>2</v>
      </c>
      <c r="C192" s="23" t="s">
        <v>205</v>
      </c>
      <c r="D192" s="34" t="s">
        <v>210</v>
      </c>
      <c r="E192" s="25">
        <v>1</v>
      </c>
      <c r="F192" s="35">
        <v>278.91945205479453</v>
      </c>
      <c r="G192" s="26">
        <v>6526</v>
      </c>
      <c r="H192" s="26">
        <v>652.6</v>
      </c>
      <c r="I192" s="26">
        <v>652.6</v>
      </c>
      <c r="J192" s="26">
        <v>652.6</v>
      </c>
      <c r="K192" s="26">
        <v>0</v>
      </c>
      <c r="L192" s="26">
        <v>1673.516712328767</v>
      </c>
      <c r="M192" s="26">
        <v>9440.3506849315072</v>
      </c>
      <c r="N192" s="27">
        <v>112919.46739726028</v>
      </c>
      <c r="O192" s="9"/>
      <c r="P192" s="28">
        <v>6335</v>
      </c>
      <c r="Q192" s="28" t="e">
        <f t="shared" si="148"/>
        <v>#REF!</v>
      </c>
      <c r="R192" s="28" t="e">
        <f t="shared" si="147"/>
        <v>#REF!</v>
      </c>
      <c r="S192" s="28"/>
      <c r="T192" s="28">
        <f>(G192*12)*E192</f>
        <v>78312</v>
      </c>
      <c r="U192" s="28">
        <f>(H192*12)*E192</f>
        <v>7831.2000000000007</v>
      </c>
      <c r="V192" s="28">
        <f>(I192*12)*E192</f>
        <v>7831.2000000000007</v>
      </c>
      <c r="W192" s="28">
        <f>(J192*12)*E192</f>
        <v>7831.2000000000007</v>
      </c>
      <c r="X192" s="28">
        <f>(K192*12)*E192</f>
        <v>0</v>
      </c>
      <c r="Y192" s="28">
        <f>L192*E192</f>
        <v>1673.516712328767</v>
      </c>
      <c r="Z192" s="28">
        <f>M192*E192</f>
        <v>9440.3506849315072</v>
      </c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10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</row>
    <row r="193" spans="1:132" ht="24.95" customHeight="1" x14ac:dyDescent="0.25">
      <c r="A193" s="21" t="s">
        <v>28</v>
      </c>
      <c r="B193" s="22">
        <v>2</v>
      </c>
      <c r="C193" s="23" t="s">
        <v>205</v>
      </c>
      <c r="D193" s="34" t="s">
        <v>211</v>
      </c>
      <c r="E193" s="25">
        <v>6</v>
      </c>
      <c r="F193" s="35">
        <v>278.91945205479453</v>
      </c>
      <c r="G193" s="26">
        <v>6526</v>
      </c>
      <c r="H193" s="26">
        <v>652.6</v>
      </c>
      <c r="I193" s="26">
        <v>652.6</v>
      </c>
      <c r="J193" s="26">
        <v>652.6</v>
      </c>
      <c r="K193" s="26">
        <v>0</v>
      </c>
      <c r="L193" s="26">
        <v>1673.516712328767</v>
      </c>
      <c r="M193" s="26">
        <v>9440.3506849315072</v>
      </c>
      <c r="N193" s="27">
        <v>677516.80438356171</v>
      </c>
      <c r="O193" s="9"/>
      <c r="P193" s="28">
        <v>6335</v>
      </c>
      <c r="Q193" s="28" t="e">
        <f t="shared" si="148"/>
        <v>#REF!</v>
      </c>
      <c r="R193" s="28" t="e">
        <f t="shared" si="147"/>
        <v>#REF!</v>
      </c>
      <c r="S193" s="28"/>
      <c r="T193" s="28">
        <f>(G193*12)*E193</f>
        <v>469872</v>
      </c>
      <c r="U193" s="28">
        <f>(H193*12)*E193</f>
        <v>46987.200000000004</v>
      </c>
      <c r="V193" s="28">
        <f>(I193*12)*E193</f>
        <v>46987.200000000004</v>
      </c>
      <c r="W193" s="28">
        <f>(J193*12)*E193</f>
        <v>46987.200000000004</v>
      </c>
      <c r="X193" s="28">
        <f>(K193*12)*E193</f>
        <v>0</v>
      </c>
      <c r="Y193" s="28">
        <f>L193*E193</f>
        <v>10041.100273972603</v>
      </c>
      <c r="Z193" s="28">
        <f>M193*E193</f>
        <v>56642.10410958904</v>
      </c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10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</row>
    <row r="194" spans="1:132" ht="24.95" customHeight="1" x14ac:dyDescent="0.25">
      <c r="A194" s="14"/>
      <c r="B194" s="15"/>
      <c r="C194" s="16" t="s">
        <v>212</v>
      </c>
      <c r="D194" s="38" t="s">
        <v>213</v>
      </c>
      <c r="E194" s="36"/>
      <c r="F194" s="36"/>
      <c r="G194" s="36"/>
      <c r="H194" s="36"/>
      <c r="I194" s="36"/>
      <c r="J194" s="36"/>
      <c r="K194" s="36"/>
      <c r="L194" s="36"/>
      <c r="M194" s="36"/>
      <c r="N194" s="37"/>
      <c r="O194" s="9"/>
      <c r="P194" s="28"/>
      <c r="Q194" s="28"/>
      <c r="R194" s="28"/>
      <c r="S194" s="28"/>
      <c r="T194" s="31">
        <f>SUM(T189:T193)</f>
        <v>1215132</v>
      </c>
      <c r="U194" s="31">
        <f t="shared" ref="U194:Z194" si="149">SUM(U189:U193)</f>
        <v>121513.20000000001</v>
      </c>
      <c r="V194" s="31">
        <f t="shared" si="149"/>
        <v>121513.20000000001</v>
      </c>
      <c r="W194" s="31">
        <f t="shared" si="149"/>
        <v>121513.20000000001</v>
      </c>
      <c r="X194" s="31">
        <f t="shared" si="149"/>
        <v>0</v>
      </c>
      <c r="Y194" s="31">
        <f t="shared" si="149"/>
        <v>25967.204383561642</v>
      </c>
      <c r="Z194" s="31">
        <f t="shared" si="149"/>
        <v>149922.14794520548</v>
      </c>
      <c r="AA194" s="31">
        <f>SUM(T194:Z194)</f>
        <v>1755560.9523287669</v>
      </c>
      <c r="AB194" s="31">
        <f>SUM(N189:N193)</f>
        <v>1755560.9523287674</v>
      </c>
      <c r="AC194" s="28">
        <f>AA194-AB194</f>
        <v>0</v>
      </c>
      <c r="AD194" s="28"/>
      <c r="AE194" s="28">
        <v>1525382.5709589045</v>
      </c>
      <c r="AF194" s="28"/>
      <c r="AG194" s="28"/>
      <c r="AH194" s="28"/>
      <c r="AI194" s="28"/>
      <c r="AJ194" s="28"/>
      <c r="AK194" s="28"/>
      <c r="AL194" s="10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</row>
    <row r="195" spans="1:132" ht="24.95" customHeight="1" x14ac:dyDescent="0.25">
      <c r="A195" s="21" t="s">
        <v>21</v>
      </c>
      <c r="B195" s="22">
        <v>1</v>
      </c>
      <c r="C195" s="23" t="s">
        <v>212</v>
      </c>
      <c r="D195" s="34" t="s">
        <v>214</v>
      </c>
      <c r="E195" s="25">
        <v>1</v>
      </c>
      <c r="F195" s="26">
        <v>783.59013698630145</v>
      </c>
      <c r="G195" s="26">
        <v>18334</v>
      </c>
      <c r="H195" s="26">
        <v>1833.4</v>
      </c>
      <c r="I195" s="26">
        <v>1833.4</v>
      </c>
      <c r="J195" s="26">
        <v>1833.4</v>
      </c>
      <c r="K195" s="26">
        <v>0</v>
      </c>
      <c r="L195" s="26">
        <v>4701.540821917808</v>
      </c>
      <c r="M195" s="26">
        <v>31343.605479452057</v>
      </c>
      <c r="N195" s="27">
        <v>322055.5463013699</v>
      </c>
      <c r="O195" s="9"/>
      <c r="P195" s="28">
        <v>17800</v>
      </c>
      <c r="Q195" s="28" t="e">
        <f>Q193</f>
        <v>#REF!</v>
      </c>
      <c r="R195" s="28" t="e">
        <f t="shared" ref="R195:R199" si="150">((P195*Q195)+P195)</f>
        <v>#REF!</v>
      </c>
      <c r="S195" s="28"/>
      <c r="T195" s="28">
        <f>(G195*12)*E195</f>
        <v>220008</v>
      </c>
      <c r="U195" s="28">
        <f>(H195*12)*E195</f>
        <v>22000.800000000003</v>
      </c>
      <c r="V195" s="28">
        <f>(I195*12)*E195</f>
        <v>22000.800000000003</v>
      </c>
      <c r="W195" s="28">
        <f>(J195*12)*E195</f>
        <v>22000.800000000003</v>
      </c>
      <c r="X195" s="28">
        <f>(K195*12)*E195</f>
        <v>0</v>
      </c>
      <c r="Y195" s="28">
        <f>L195*E195</f>
        <v>4701.540821917808</v>
      </c>
      <c r="Z195" s="28">
        <f>M195*E195</f>
        <v>31343.605479452057</v>
      </c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10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</row>
    <row r="196" spans="1:132" ht="24.95" customHeight="1" x14ac:dyDescent="0.25">
      <c r="A196" s="21" t="s">
        <v>21</v>
      </c>
      <c r="B196" s="22">
        <v>1</v>
      </c>
      <c r="C196" s="23" t="s">
        <v>212</v>
      </c>
      <c r="D196" s="34" t="s">
        <v>27</v>
      </c>
      <c r="E196" s="25">
        <v>2</v>
      </c>
      <c r="F196" s="26">
        <v>489.71178082191778</v>
      </c>
      <c r="G196" s="26">
        <v>11458</v>
      </c>
      <c r="H196" s="26">
        <v>1145.8</v>
      </c>
      <c r="I196" s="26">
        <v>1145.8</v>
      </c>
      <c r="J196" s="26">
        <v>1145.8</v>
      </c>
      <c r="K196" s="26">
        <v>0</v>
      </c>
      <c r="L196" s="26">
        <v>2938.2706849315068</v>
      </c>
      <c r="M196" s="26">
        <v>19588.471232876713</v>
      </c>
      <c r="N196" s="27">
        <v>402543.08383561642</v>
      </c>
      <c r="O196" s="9"/>
      <c r="P196" s="28">
        <v>11124</v>
      </c>
      <c r="Q196" s="28" t="e">
        <f>Q195</f>
        <v>#REF!</v>
      </c>
      <c r="R196" s="28" t="e">
        <f t="shared" si="150"/>
        <v>#REF!</v>
      </c>
      <c r="S196" s="28"/>
      <c r="T196" s="28">
        <f>(G196*12)*E196</f>
        <v>274992</v>
      </c>
      <c r="U196" s="28">
        <f>(H196*12)*E196</f>
        <v>27499.199999999997</v>
      </c>
      <c r="V196" s="28">
        <f>(I196*12)*E196</f>
        <v>27499.199999999997</v>
      </c>
      <c r="W196" s="28">
        <f>(J196*12)*E196</f>
        <v>27499.199999999997</v>
      </c>
      <c r="X196" s="28">
        <f>(K196*12)*E196</f>
        <v>0</v>
      </c>
      <c r="Y196" s="28">
        <f>L196*E196</f>
        <v>5876.5413698630136</v>
      </c>
      <c r="Z196" s="28">
        <f>M196*E196</f>
        <v>39176.942465753425</v>
      </c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10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</row>
    <row r="197" spans="1:132" ht="24.95" customHeight="1" x14ac:dyDescent="0.25">
      <c r="A197" s="21" t="s">
        <v>21</v>
      </c>
      <c r="B197" s="22">
        <v>1</v>
      </c>
      <c r="C197" s="23" t="s">
        <v>212</v>
      </c>
      <c r="D197" s="34" t="s">
        <v>215</v>
      </c>
      <c r="E197" s="25">
        <v>1</v>
      </c>
      <c r="F197" s="26">
        <v>413.63506849315064</v>
      </c>
      <c r="G197" s="26">
        <v>9678</v>
      </c>
      <c r="H197" s="26">
        <v>967.80000000000007</v>
      </c>
      <c r="I197" s="26">
        <v>967.80000000000007</v>
      </c>
      <c r="J197" s="26">
        <v>967.80000000000007</v>
      </c>
      <c r="K197" s="26">
        <v>0</v>
      </c>
      <c r="L197" s="26">
        <v>2481.8104109589035</v>
      </c>
      <c r="M197" s="26">
        <v>16545.402739726025</v>
      </c>
      <c r="N197" s="27">
        <v>170004.01315068491</v>
      </c>
      <c r="O197" s="9"/>
      <c r="P197" s="28">
        <v>9396</v>
      </c>
      <c r="Q197" s="28" t="e">
        <f t="shared" ref="Q197:Q199" si="151">Q196</f>
        <v>#REF!</v>
      </c>
      <c r="R197" s="28" t="e">
        <f t="shared" si="150"/>
        <v>#REF!</v>
      </c>
      <c r="S197" s="28"/>
      <c r="T197" s="28">
        <f>(G197*12)*E197</f>
        <v>116136</v>
      </c>
      <c r="U197" s="28">
        <f>(H197*12)*E197</f>
        <v>11613.6</v>
      </c>
      <c r="V197" s="28">
        <f>(I197*12)*E197</f>
        <v>11613.6</v>
      </c>
      <c r="W197" s="28">
        <f>(J197*12)*E197</f>
        <v>11613.6</v>
      </c>
      <c r="X197" s="28">
        <f>(K197*12)*E197</f>
        <v>0</v>
      </c>
      <c r="Y197" s="28">
        <f>L197*E197</f>
        <v>2481.8104109589035</v>
      </c>
      <c r="Z197" s="28">
        <f>M197*E197</f>
        <v>16545.402739726025</v>
      </c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10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</row>
    <row r="198" spans="1:132" ht="24.95" customHeight="1" x14ac:dyDescent="0.25">
      <c r="A198" s="21" t="s">
        <v>28</v>
      </c>
      <c r="B198" s="22">
        <v>2</v>
      </c>
      <c r="C198" s="23" t="s">
        <v>212</v>
      </c>
      <c r="D198" s="34" t="s">
        <v>216</v>
      </c>
      <c r="E198" s="25">
        <v>1</v>
      </c>
      <c r="F198" s="26">
        <v>404.61698630136988</v>
      </c>
      <c r="G198" s="26">
        <v>9467</v>
      </c>
      <c r="H198" s="26">
        <v>946.7</v>
      </c>
      <c r="I198" s="26">
        <v>946.7</v>
      </c>
      <c r="J198" s="26">
        <v>946.7</v>
      </c>
      <c r="K198" s="26">
        <v>0</v>
      </c>
      <c r="L198" s="26">
        <v>2427.7019178082192</v>
      </c>
      <c r="M198" s="26">
        <v>13694.728767123288</v>
      </c>
      <c r="N198" s="27">
        <v>163807.6306849315</v>
      </c>
      <c r="O198" s="9"/>
      <c r="P198" s="28">
        <v>9191</v>
      </c>
      <c r="Q198" s="28" t="e">
        <f t="shared" si="151"/>
        <v>#REF!</v>
      </c>
      <c r="R198" s="28" t="e">
        <f t="shared" si="150"/>
        <v>#REF!</v>
      </c>
      <c r="S198" s="28"/>
      <c r="T198" s="28">
        <f>(G198*12)*E198</f>
        <v>113604</v>
      </c>
      <c r="U198" s="28">
        <f>(H198*12)*E198</f>
        <v>11360.400000000001</v>
      </c>
      <c r="V198" s="28">
        <f>(I198*12)*E198</f>
        <v>11360.400000000001</v>
      </c>
      <c r="W198" s="28">
        <f>(J198*12)*E198</f>
        <v>11360.400000000001</v>
      </c>
      <c r="X198" s="28">
        <f>(K198*12)*E198</f>
        <v>0</v>
      </c>
      <c r="Y198" s="28">
        <f>L198*E198</f>
        <v>2427.7019178082192</v>
      </c>
      <c r="Z198" s="28">
        <f>M198*E198</f>
        <v>13694.728767123288</v>
      </c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10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</row>
    <row r="199" spans="1:132" ht="24.95" customHeight="1" x14ac:dyDescent="0.25">
      <c r="A199" s="21" t="s">
        <v>28</v>
      </c>
      <c r="B199" s="22">
        <v>2</v>
      </c>
      <c r="C199" s="23" t="s">
        <v>212</v>
      </c>
      <c r="D199" s="34" t="s">
        <v>124</v>
      </c>
      <c r="E199" s="25">
        <v>1</v>
      </c>
      <c r="F199" s="26">
        <v>323.32602739726025</v>
      </c>
      <c r="G199" s="26">
        <v>7565</v>
      </c>
      <c r="H199" s="26">
        <v>756.5</v>
      </c>
      <c r="I199" s="26">
        <v>756.5</v>
      </c>
      <c r="J199" s="26">
        <v>756.5</v>
      </c>
      <c r="K199" s="26">
        <v>0</v>
      </c>
      <c r="L199" s="26">
        <v>1939.9561643835614</v>
      </c>
      <c r="M199" s="26">
        <v>10943.342465753423</v>
      </c>
      <c r="N199" s="27">
        <v>130897.29863013698</v>
      </c>
      <c r="O199" s="9"/>
      <c r="P199" s="28">
        <v>7344</v>
      </c>
      <c r="Q199" s="28" t="e">
        <f t="shared" si="151"/>
        <v>#REF!</v>
      </c>
      <c r="R199" s="28" t="e">
        <f t="shared" si="150"/>
        <v>#REF!</v>
      </c>
      <c r="S199" s="28"/>
      <c r="T199" s="28">
        <f>(G199*12)*E199</f>
        <v>90780</v>
      </c>
      <c r="U199" s="28">
        <f>(H199*12)*E199</f>
        <v>9078</v>
      </c>
      <c r="V199" s="28">
        <f>(I199*12)*E199</f>
        <v>9078</v>
      </c>
      <c r="W199" s="28">
        <f>(J199*12)*E199</f>
        <v>9078</v>
      </c>
      <c r="X199" s="28">
        <f>(K199*12)*E199</f>
        <v>0</v>
      </c>
      <c r="Y199" s="28">
        <f>L199*E199</f>
        <v>1939.9561643835614</v>
      </c>
      <c r="Z199" s="28">
        <f>M199*E199</f>
        <v>10943.342465753423</v>
      </c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10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</row>
    <row r="200" spans="1:132" ht="24.95" customHeight="1" x14ac:dyDescent="0.25">
      <c r="A200" s="14"/>
      <c r="B200" s="15"/>
      <c r="C200" s="16" t="s">
        <v>217</v>
      </c>
      <c r="D200" s="38" t="s">
        <v>218</v>
      </c>
      <c r="E200" s="36"/>
      <c r="F200" s="36"/>
      <c r="G200" s="36"/>
      <c r="H200" s="36"/>
      <c r="I200" s="36"/>
      <c r="J200" s="36"/>
      <c r="K200" s="36"/>
      <c r="L200" s="36"/>
      <c r="M200" s="36"/>
      <c r="N200" s="37"/>
      <c r="O200" s="9"/>
      <c r="P200" s="28"/>
      <c r="Q200" s="28"/>
      <c r="R200" s="28"/>
      <c r="S200" s="28"/>
      <c r="T200" s="31">
        <f>SUM(T195:T199)</f>
        <v>815520</v>
      </c>
      <c r="U200" s="31">
        <f t="shared" ref="U200:Z200" si="152">SUM(U195:U199)</f>
        <v>81552</v>
      </c>
      <c r="V200" s="31">
        <f t="shared" si="152"/>
        <v>81552</v>
      </c>
      <c r="W200" s="31">
        <f t="shared" si="152"/>
        <v>81552</v>
      </c>
      <c r="X200" s="31">
        <f t="shared" si="152"/>
        <v>0</v>
      </c>
      <c r="Y200" s="31">
        <f t="shared" si="152"/>
        <v>17427.550684931506</v>
      </c>
      <c r="Z200" s="31">
        <f t="shared" si="152"/>
        <v>111704.02191780822</v>
      </c>
      <c r="AA200" s="31">
        <f>SUM(T200:Z200)</f>
        <v>1189307.5726027396</v>
      </c>
      <c r="AB200" s="31">
        <f>SUM(N195:N199)</f>
        <v>1189307.5726027396</v>
      </c>
      <c r="AC200" s="31">
        <f>AA200-AB200</f>
        <v>0</v>
      </c>
      <c r="AD200" s="28"/>
      <c r="AE200" s="28">
        <v>959235.50136986305</v>
      </c>
      <c r="AF200" s="28"/>
      <c r="AG200" s="28"/>
      <c r="AH200" s="28"/>
      <c r="AI200" s="28"/>
      <c r="AJ200" s="28"/>
      <c r="AK200" s="28"/>
      <c r="AL200" s="10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</row>
    <row r="201" spans="1:132" ht="24.95" customHeight="1" x14ac:dyDescent="0.25">
      <c r="A201" s="21" t="s">
        <v>21</v>
      </c>
      <c r="B201" s="22">
        <v>1</v>
      </c>
      <c r="C201" s="23" t="s">
        <v>217</v>
      </c>
      <c r="D201" s="34" t="s">
        <v>219</v>
      </c>
      <c r="E201" s="25">
        <v>1</v>
      </c>
      <c r="F201" s="26">
        <v>783.59013698630145</v>
      </c>
      <c r="G201" s="26">
        <v>18334</v>
      </c>
      <c r="H201" s="26">
        <v>1833.4</v>
      </c>
      <c r="I201" s="26">
        <v>1833.4</v>
      </c>
      <c r="J201" s="26">
        <v>1833.4</v>
      </c>
      <c r="K201" s="26">
        <v>0</v>
      </c>
      <c r="L201" s="26">
        <v>4701.540821917808</v>
      </c>
      <c r="M201" s="26">
        <v>31343.605479452057</v>
      </c>
      <c r="N201" s="27">
        <v>322055.5463013699</v>
      </c>
      <c r="O201" s="9"/>
      <c r="P201" s="28">
        <v>17800</v>
      </c>
      <c r="Q201" s="28" t="e">
        <f>Q199</f>
        <v>#REF!</v>
      </c>
      <c r="R201" s="28" t="e">
        <f t="shared" ref="R201:R207" si="153">((P201*Q201)+P201)</f>
        <v>#REF!</v>
      </c>
      <c r="S201" s="28"/>
      <c r="T201" s="28">
        <f t="shared" ref="T201:T207" si="154">(G201*12)*E201</f>
        <v>220008</v>
      </c>
      <c r="U201" s="28">
        <f t="shared" ref="U201:U207" si="155">(H201*12)*E201</f>
        <v>22000.800000000003</v>
      </c>
      <c r="V201" s="28">
        <f t="shared" ref="V201:V207" si="156">(I201*12)*E201</f>
        <v>22000.800000000003</v>
      </c>
      <c r="W201" s="28">
        <f t="shared" ref="W201:W207" si="157">(J201*12)*E201</f>
        <v>22000.800000000003</v>
      </c>
      <c r="X201" s="28">
        <f t="shared" ref="X201:X207" si="158">(K201*12)*E201</f>
        <v>0</v>
      </c>
      <c r="Y201" s="28">
        <f t="shared" ref="Y201:Y207" si="159">L201*E201</f>
        <v>4701.540821917808</v>
      </c>
      <c r="Z201" s="28">
        <f t="shared" ref="Z201:Z207" si="160">M201*E201</f>
        <v>31343.605479452057</v>
      </c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10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</row>
    <row r="202" spans="1:132" ht="24.95" customHeight="1" x14ac:dyDescent="0.25">
      <c r="A202" s="21" t="s">
        <v>21</v>
      </c>
      <c r="B202" s="22">
        <v>1</v>
      </c>
      <c r="C202" s="23" t="s">
        <v>217</v>
      </c>
      <c r="D202" s="34" t="s">
        <v>220</v>
      </c>
      <c r="E202" s="25">
        <v>1</v>
      </c>
      <c r="F202" s="26">
        <v>581.08931506849308</v>
      </c>
      <c r="G202" s="26">
        <v>13596</v>
      </c>
      <c r="H202" s="26">
        <v>1359.6000000000001</v>
      </c>
      <c r="I202" s="26">
        <v>1359.6000000000001</v>
      </c>
      <c r="J202" s="26">
        <v>1359.6000000000001</v>
      </c>
      <c r="K202" s="26">
        <v>0</v>
      </c>
      <c r="L202" s="26">
        <v>3486.5358904109585</v>
      </c>
      <c r="M202" s="26">
        <v>23243.572602739725</v>
      </c>
      <c r="N202" s="27">
        <v>238827.70849315065</v>
      </c>
      <c r="O202" s="9"/>
      <c r="P202" s="28">
        <v>13200</v>
      </c>
      <c r="Q202" s="28" t="e">
        <f>Q201</f>
        <v>#REF!</v>
      </c>
      <c r="R202" s="28" t="e">
        <f t="shared" si="153"/>
        <v>#REF!</v>
      </c>
      <c r="S202" s="28"/>
      <c r="T202" s="28">
        <f t="shared" si="154"/>
        <v>163152</v>
      </c>
      <c r="U202" s="28">
        <f t="shared" si="155"/>
        <v>16315.2</v>
      </c>
      <c r="V202" s="28">
        <f t="shared" si="156"/>
        <v>16315.2</v>
      </c>
      <c r="W202" s="28">
        <f t="shared" si="157"/>
        <v>16315.2</v>
      </c>
      <c r="X202" s="28">
        <f t="shared" si="158"/>
        <v>0</v>
      </c>
      <c r="Y202" s="28">
        <f t="shared" si="159"/>
        <v>3486.5358904109585</v>
      </c>
      <c r="Z202" s="28">
        <f t="shared" si="160"/>
        <v>23243.572602739725</v>
      </c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10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</row>
    <row r="203" spans="1:132" ht="24.95" customHeight="1" x14ac:dyDescent="0.25">
      <c r="A203" s="21" t="s">
        <v>21</v>
      </c>
      <c r="B203" s="22">
        <v>1</v>
      </c>
      <c r="C203" s="23" t="s">
        <v>217</v>
      </c>
      <c r="D203" s="34" t="s">
        <v>221</v>
      </c>
      <c r="E203" s="25">
        <v>2</v>
      </c>
      <c r="F203" s="26">
        <v>439.79178082191783</v>
      </c>
      <c r="G203" s="26">
        <v>10290</v>
      </c>
      <c r="H203" s="26">
        <v>1029</v>
      </c>
      <c r="I203" s="26">
        <v>1029</v>
      </c>
      <c r="J203" s="26">
        <v>1029</v>
      </c>
      <c r="K203" s="26">
        <v>0</v>
      </c>
      <c r="L203" s="26">
        <v>2638.7506849315068</v>
      </c>
      <c r="M203" s="26">
        <v>17591.671232876713</v>
      </c>
      <c r="N203" s="27">
        <v>361508.84383561643</v>
      </c>
      <c r="O203" s="9"/>
      <c r="P203" s="28">
        <v>9990</v>
      </c>
      <c r="Q203" s="28" t="e">
        <f t="shared" ref="Q203:Q207" si="161">Q202</f>
        <v>#REF!</v>
      </c>
      <c r="R203" s="28" t="e">
        <f t="shared" si="153"/>
        <v>#REF!</v>
      </c>
      <c r="S203" s="28"/>
      <c r="T203" s="28">
        <f t="shared" si="154"/>
        <v>246960</v>
      </c>
      <c r="U203" s="28">
        <f t="shared" si="155"/>
        <v>24696</v>
      </c>
      <c r="V203" s="28">
        <f t="shared" si="156"/>
        <v>24696</v>
      </c>
      <c r="W203" s="28">
        <f t="shared" si="157"/>
        <v>24696</v>
      </c>
      <c r="X203" s="28">
        <f t="shared" si="158"/>
        <v>0</v>
      </c>
      <c r="Y203" s="28">
        <f t="shared" si="159"/>
        <v>5277.5013698630137</v>
      </c>
      <c r="Z203" s="28">
        <f t="shared" si="160"/>
        <v>35183.342465753427</v>
      </c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10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</row>
    <row r="204" spans="1:132" ht="24.95" customHeight="1" x14ac:dyDescent="0.25">
      <c r="A204" s="21" t="s">
        <v>21</v>
      </c>
      <c r="B204" s="22">
        <v>1</v>
      </c>
      <c r="C204" s="23" t="s">
        <v>217</v>
      </c>
      <c r="D204" s="34" t="s">
        <v>222</v>
      </c>
      <c r="E204" s="25">
        <v>1</v>
      </c>
      <c r="F204" s="26">
        <v>523.00602739726025</v>
      </c>
      <c r="G204" s="26">
        <v>12237</v>
      </c>
      <c r="H204" s="26">
        <v>1223.7</v>
      </c>
      <c r="I204" s="26">
        <v>1223.7</v>
      </c>
      <c r="J204" s="26">
        <v>1223.7</v>
      </c>
      <c r="K204" s="26">
        <v>0</v>
      </c>
      <c r="L204" s="26">
        <v>3138.0361643835618</v>
      </c>
      <c r="M204" s="26">
        <v>20920.241095890411</v>
      </c>
      <c r="N204" s="27">
        <v>214955.47726027397</v>
      </c>
      <c r="O204" s="9"/>
      <c r="P204" s="28">
        <v>11880</v>
      </c>
      <c r="Q204" s="28" t="e">
        <f t="shared" si="161"/>
        <v>#REF!</v>
      </c>
      <c r="R204" s="28" t="e">
        <f t="shared" si="153"/>
        <v>#REF!</v>
      </c>
      <c r="S204" s="28"/>
      <c r="T204" s="28">
        <f t="shared" si="154"/>
        <v>146844</v>
      </c>
      <c r="U204" s="28">
        <f t="shared" si="155"/>
        <v>14684.400000000001</v>
      </c>
      <c r="V204" s="28">
        <f t="shared" si="156"/>
        <v>14684.400000000001</v>
      </c>
      <c r="W204" s="28">
        <f t="shared" si="157"/>
        <v>14684.400000000001</v>
      </c>
      <c r="X204" s="28">
        <f t="shared" si="158"/>
        <v>0</v>
      </c>
      <c r="Y204" s="28">
        <f t="shared" si="159"/>
        <v>3138.0361643835618</v>
      </c>
      <c r="Z204" s="28">
        <f t="shared" si="160"/>
        <v>20920.241095890411</v>
      </c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10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</row>
    <row r="205" spans="1:132" ht="24.95" customHeight="1" x14ac:dyDescent="0.25">
      <c r="A205" s="21" t="s">
        <v>21</v>
      </c>
      <c r="B205" s="22">
        <v>1</v>
      </c>
      <c r="C205" s="23" t="s">
        <v>217</v>
      </c>
      <c r="D205" s="34" t="s">
        <v>223</v>
      </c>
      <c r="E205" s="25">
        <v>1</v>
      </c>
      <c r="F205" s="26">
        <v>523.00602739726025</v>
      </c>
      <c r="G205" s="26">
        <v>12237</v>
      </c>
      <c r="H205" s="26">
        <v>1223.7</v>
      </c>
      <c r="I205" s="26">
        <v>1223.7</v>
      </c>
      <c r="J205" s="26">
        <v>1223.7</v>
      </c>
      <c r="K205" s="26">
        <v>0</v>
      </c>
      <c r="L205" s="26">
        <v>3138.0361643835618</v>
      </c>
      <c r="M205" s="26">
        <v>20920.241095890411</v>
      </c>
      <c r="N205" s="27">
        <v>214955.47726027397</v>
      </c>
      <c r="O205" s="9"/>
      <c r="P205" s="28">
        <f>5940*2</f>
        <v>11880</v>
      </c>
      <c r="Q205" s="28" t="e">
        <f t="shared" si="161"/>
        <v>#REF!</v>
      </c>
      <c r="R205" s="28" t="e">
        <f t="shared" si="153"/>
        <v>#REF!</v>
      </c>
      <c r="S205" s="28"/>
      <c r="T205" s="28">
        <f t="shared" si="154"/>
        <v>146844</v>
      </c>
      <c r="U205" s="28">
        <f t="shared" si="155"/>
        <v>14684.400000000001</v>
      </c>
      <c r="V205" s="28">
        <f t="shared" si="156"/>
        <v>14684.400000000001</v>
      </c>
      <c r="W205" s="28">
        <f t="shared" si="157"/>
        <v>14684.400000000001</v>
      </c>
      <c r="X205" s="28">
        <f t="shared" si="158"/>
        <v>0</v>
      </c>
      <c r="Y205" s="28">
        <f t="shared" si="159"/>
        <v>3138.0361643835618</v>
      </c>
      <c r="Z205" s="28">
        <f t="shared" si="160"/>
        <v>20920.241095890411</v>
      </c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10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</row>
    <row r="206" spans="1:132" ht="24.95" customHeight="1" x14ac:dyDescent="0.25">
      <c r="A206" s="21" t="s">
        <v>28</v>
      </c>
      <c r="B206" s="22">
        <v>2</v>
      </c>
      <c r="C206" s="23" t="s">
        <v>217</v>
      </c>
      <c r="D206" s="34" t="s">
        <v>224</v>
      </c>
      <c r="E206" s="25">
        <v>8</v>
      </c>
      <c r="F206" s="26">
        <v>380.38356164383561</v>
      </c>
      <c r="G206" s="26">
        <v>8900</v>
      </c>
      <c r="H206" s="26">
        <v>890</v>
      </c>
      <c r="I206" s="26">
        <v>890</v>
      </c>
      <c r="J206" s="26">
        <v>890</v>
      </c>
      <c r="K206" s="26">
        <v>0</v>
      </c>
      <c r="L206" s="26">
        <v>2282.3013698630134</v>
      </c>
      <c r="M206" s="26">
        <v>12874.520547945205</v>
      </c>
      <c r="N206" s="27">
        <v>1231974.5753424657</v>
      </c>
      <c r="O206" s="9"/>
      <c r="P206" s="28">
        <v>8640</v>
      </c>
      <c r="Q206" s="28" t="e">
        <f>Q204</f>
        <v>#REF!</v>
      </c>
      <c r="R206" s="28" t="e">
        <f t="shared" si="153"/>
        <v>#REF!</v>
      </c>
      <c r="S206" s="28"/>
      <c r="T206" s="28">
        <f t="shared" si="154"/>
        <v>854400</v>
      </c>
      <c r="U206" s="28">
        <f t="shared" si="155"/>
        <v>85440</v>
      </c>
      <c r="V206" s="28">
        <f t="shared" si="156"/>
        <v>85440</v>
      </c>
      <c r="W206" s="28">
        <f t="shared" si="157"/>
        <v>85440</v>
      </c>
      <c r="X206" s="28">
        <f t="shared" si="158"/>
        <v>0</v>
      </c>
      <c r="Y206" s="28">
        <f t="shared" si="159"/>
        <v>18258.410958904107</v>
      </c>
      <c r="Z206" s="28">
        <f t="shared" si="160"/>
        <v>102996.16438356164</v>
      </c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10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</row>
    <row r="207" spans="1:132" ht="24.95" customHeight="1" x14ac:dyDescent="0.25">
      <c r="A207" s="21" t="s">
        <v>28</v>
      </c>
      <c r="B207" s="22">
        <v>2</v>
      </c>
      <c r="C207" s="23" t="s">
        <v>217</v>
      </c>
      <c r="D207" s="34" t="s">
        <v>124</v>
      </c>
      <c r="E207" s="25">
        <v>3</v>
      </c>
      <c r="F207" s="26">
        <v>323.32602739726025</v>
      </c>
      <c r="G207" s="26">
        <v>7565</v>
      </c>
      <c r="H207" s="26">
        <v>756.5</v>
      </c>
      <c r="I207" s="26">
        <v>756.5</v>
      </c>
      <c r="J207" s="26">
        <v>756.5</v>
      </c>
      <c r="K207" s="26">
        <v>0</v>
      </c>
      <c r="L207" s="26">
        <v>1939.9561643835614</v>
      </c>
      <c r="M207" s="26">
        <v>10943.342465753423</v>
      </c>
      <c r="N207" s="27">
        <v>392691.89589041093</v>
      </c>
      <c r="O207" s="9"/>
      <c r="P207" s="28">
        <v>7344</v>
      </c>
      <c r="Q207" s="28" t="e">
        <f t="shared" si="161"/>
        <v>#REF!</v>
      </c>
      <c r="R207" s="28" t="e">
        <f t="shared" si="153"/>
        <v>#REF!</v>
      </c>
      <c r="S207" s="28"/>
      <c r="T207" s="28">
        <f t="shared" si="154"/>
        <v>272340</v>
      </c>
      <c r="U207" s="28">
        <f t="shared" si="155"/>
        <v>27234</v>
      </c>
      <c r="V207" s="28">
        <f t="shared" si="156"/>
        <v>27234</v>
      </c>
      <c r="W207" s="28">
        <f t="shared" si="157"/>
        <v>27234</v>
      </c>
      <c r="X207" s="28">
        <f t="shared" si="158"/>
        <v>0</v>
      </c>
      <c r="Y207" s="28">
        <f t="shared" si="159"/>
        <v>5819.8684931506841</v>
      </c>
      <c r="Z207" s="28">
        <f t="shared" si="160"/>
        <v>32830.027397260274</v>
      </c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10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</row>
    <row r="208" spans="1:132" ht="24.95" customHeight="1" x14ac:dyDescent="0.25">
      <c r="A208" s="14"/>
      <c r="B208" s="15"/>
      <c r="C208" s="16" t="s">
        <v>225</v>
      </c>
      <c r="D208" s="38" t="s">
        <v>226</v>
      </c>
      <c r="E208" s="36"/>
      <c r="F208" s="36"/>
      <c r="G208" s="36"/>
      <c r="H208" s="36"/>
      <c r="I208" s="36"/>
      <c r="J208" s="36"/>
      <c r="K208" s="36"/>
      <c r="L208" s="36"/>
      <c r="M208" s="36"/>
      <c r="N208" s="37"/>
      <c r="O208" s="9"/>
      <c r="P208" s="28"/>
      <c r="Q208" s="28"/>
      <c r="R208" s="28"/>
      <c r="S208" s="28"/>
      <c r="T208" s="31">
        <f t="shared" ref="T208:Z208" si="162">SUM(T201:T207)</f>
        <v>2050548</v>
      </c>
      <c r="U208" s="31">
        <f t="shared" si="162"/>
        <v>205054.8</v>
      </c>
      <c r="V208" s="31">
        <f t="shared" si="162"/>
        <v>205054.8</v>
      </c>
      <c r="W208" s="31">
        <f t="shared" si="162"/>
        <v>205054.8</v>
      </c>
      <c r="X208" s="31">
        <f t="shared" si="162"/>
        <v>0</v>
      </c>
      <c r="Y208" s="31">
        <f t="shared" si="162"/>
        <v>43819.929863013691</v>
      </c>
      <c r="Z208" s="31">
        <f t="shared" si="162"/>
        <v>267437.19452054793</v>
      </c>
      <c r="AA208" s="31">
        <f>SUM(T208:Z208)</f>
        <v>2976969.5243835612</v>
      </c>
      <c r="AB208" s="31">
        <f>SUM(N201:N207)</f>
        <v>2976969.5243835617</v>
      </c>
      <c r="AC208" s="28">
        <f>AA208-AB208</f>
        <v>0</v>
      </c>
      <c r="AD208" s="28"/>
      <c r="AE208" s="28">
        <v>3191406.013150685</v>
      </c>
      <c r="AF208" s="28"/>
      <c r="AG208" s="28"/>
      <c r="AH208" s="28"/>
      <c r="AI208" s="28"/>
      <c r="AJ208" s="28"/>
      <c r="AK208" s="28"/>
      <c r="AL208" s="10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</row>
    <row r="209" spans="1:132" ht="24.95" customHeight="1" x14ac:dyDescent="0.25">
      <c r="A209" s="21" t="s">
        <v>21</v>
      </c>
      <c r="B209" s="22">
        <v>1</v>
      </c>
      <c r="C209" s="23" t="s">
        <v>225</v>
      </c>
      <c r="D209" s="34" t="s">
        <v>227</v>
      </c>
      <c r="E209" s="25">
        <v>1</v>
      </c>
      <c r="F209" s="26">
        <v>537.06739726027399</v>
      </c>
      <c r="G209" s="26">
        <v>12566</v>
      </c>
      <c r="H209" s="26">
        <v>1256.6000000000001</v>
      </c>
      <c r="I209" s="26">
        <v>1256.6000000000001</v>
      </c>
      <c r="J209" s="26">
        <v>1256.6000000000001</v>
      </c>
      <c r="K209" s="26">
        <v>0</v>
      </c>
      <c r="L209" s="26">
        <v>3222.404383561644</v>
      </c>
      <c r="M209" s="26">
        <v>21482.69589041096</v>
      </c>
      <c r="N209" s="27">
        <v>220734.70027397259</v>
      </c>
      <c r="O209" s="9"/>
      <c r="P209" s="28">
        <v>12200</v>
      </c>
      <c r="Q209" s="28" t="e">
        <f>Q207</f>
        <v>#REF!</v>
      </c>
      <c r="R209" s="28" t="e">
        <f t="shared" ref="R209:R213" si="163">((P209*Q209)+P209)</f>
        <v>#REF!</v>
      </c>
      <c r="S209" s="28"/>
      <c r="T209" s="28">
        <f>(G209*12)*E209</f>
        <v>150792</v>
      </c>
      <c r="U209" s="28">
        <f>(H209*12)*E209</f>
        <v>15079.2</v>
      </c>
      <c r="V209" s="28">
        <f>(I209*12)*E209</f>
        <v>15079.2</v>
      </c>
      <c r="W209" s="28">
        <f>(J209*12)*E209</f>
        <v>15079.2</v>
      </c>
      <c r="X209" s="28">
        <f>(K209*12)*E209</f>
        <v>0</v>
      </c>
      <c r="Y209" s="28">
        <f>L209*E209</f>
        <v>3222.404383561644</v>
      </c>
      <c r="Z209" s="28">
        <f>M209*E209</f>
        <v>21482.69589041096</v>
      </c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10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</row>
    <row r="210" spans="1:132" ht="24.95" customHeight="1" x14ac:dyDescent="0.25">
      <c r="A210" s="21" t="s">
        <v>28</v>
      </c>
      <c r="B210" s="22">
        <v>2</v>
      </c>
      <c r="C210" s="23" t="s">
        <v>225</v>
      </c>
      <c r="D210" s="34" t="s">
        <v>228</v>
      </c>
      <c r="E210" s="25">
        <v>1</v>
      </c>
      <c r="F210" s="26">
        <v>342.34520547945203</v>
      </c>
      <c r="G210" s="26">
        <v>8010</v>
      </c>
      <c r="H210" s="26">
        <v>801</v>
      </c>
      <c r="I210" s="26">
        <v>801</v>
      </c>
      <c r="J210" s="26">
        <v>801</v>
      </c>
      <c r="K210" s="26">
        <v>0</v>
      </c>
      <c r="L210" s="26">
        <v>2054.0712328767122</v>
      </c>
      <c r="M210" s="26">
        <v>11587.068493150684</v>
      </c>
      <c r="N210" s="27">
        <v>138597.13972602738</v>
      </c>
      <c r="O210" s="9"/>
      <c r="P210" s="28">
        <v>7776</v>
      </c>
      <c r="Q210" s="28" t="e">
        <f>Q209</f>
        <v>#REF!</v>
      </c>
      <c r="R210" s="28" t="e">
        <f t="shared" si="163"/>
        <v>#REF!</v>
      </c>
      <c r="S210" s="28"/>
      <c r="T210" s="28">
        <f>(G210*12)*E210</f>
        <v>96120</v>
      </c>
      <c r="U210" s="28">
        <f>(H210*12)*E210</f>
        <v>9612</v>
      </c>
      <c r="V210" s="28">
        <f>(I210*12)*E210</f>
        <v>9612</v>
      </c>
      <c r="W210" s="28">
        <f>(J210*12)*E210</f>
        <v>9612</v>
      </c>
      <c r="X210" s="28">
        <f>(K210*12)*E210</f>
        <v>0</v>
      </c>
      <c r="Y210" s="28">
        <f>L210*E210</f>
        <v>2054.0712328767122</v>
      </c>
      <c r="Z210" s="28">
        <f>M210*E210</f>
        <v>11587.068493150684</v>
      </c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10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</row>
    <row r="211" spans="1:132" ht="24.95" customHeight="1" x14ac:dyDescent="0.25">
      <c r="A211" s="21" t="s">
        <v>28</v>
      </c>
      <c r="B211" s="22">
        <v>2</v>
      </c>
      <c r="C211" s="23" t="s">
        <v>225</v>
      </c>
      <c r="D211" s="34" t="s">
        <v>124</v>
      </c>
      <c r="E211" s="25">
        <v>1</v>
      </c>
      <c r="F211" s="26">
        <v>323.32602739726025</v>
      </c>
      <c r="G211" s="26">
        <v>7565</v>
      </c>
      <c r="H211" s="26">
        <v>756.5</v>
      </c>
      <c r="I211" s="26">
        <v>756.5</v>
      </c>
      <c r="J211" s="26">
        <v>756.5</v>
      </c>
      <c r="K211" s="26">
        <v>0</v>
      </c>
      <c r="L211" s="26">
        <v>1939.9561643835614</v>
      </c>
      <c r="M211" s="26">
        <v>10943.342465753423</v>
      </c>
      <c r="N211" s="27">
        <v>130897.29863013698</v>
      </c>
      <c r="O211" s="9"/>
      <c r="P211" s="28">
        <v>7344</v>
      </c>
      <c r="Q211" s="28" t="e">
        <f t="shared" ref="Q211:Q213" si="164">Q210</f>
        <v>#REF!</v>
      </c>
      <c r="R211" s="28" t="e">
        <f t="shared" si="163"/>
        <v>#REF!</v>
      </c>
      <c r="S211" s="28"/>
      <c r="T211" s="28">
        <f>(G211*12)*E211</f>
        <v>90780</v>
      </c>
      <c r="U211" s="28">
        <f>(H211*12)*E211</f>
        <v>9078</v>
      </c>
      <c r="V211" s="28">
        <f>(I211*12)*E211</f>
        <v>9078</v>
      </c>
      <c r="W211" s="28">
        <f>(J211*12)*E211</f>
        <v>9078</v>
      </c>
      <c r="X211" s="28">
        <f>(K211*12)*E211</f>
        <v>0</v>
      </c>
      <c r="Y211" s="28">
        <f>L211*E211</f>
        <v>1939.9561643835614</v>
      </c>
      <c r="Z211" s="28">
        <f>M211*E211</f>
        <v>10943.342465753423</v>
      </c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10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</row>
    <row r="212" spans="1:132" ht="24.95" customHeight="1" x14ac:dyDescent="0.25">
      <c r="A212" s="21" t="s">
        <v>28</v>
      </c>
      <c r="B212" s="22">
        <v>2</v>
      </c>
      <c r="C212" s="23" t="s">
        <v>225</v>
      </c>
      <c r="D212" s="34" t="s">
        <v>229</v>
      </c>
      <c r="E212" s="25">
        <v>2</v>
      </c>
      <c r="F212" s="26">
        <v>285.28767123287673</v>
      </c>
      <c r="G212" s="26">
        <v>6675</v>
      </c>
      <c r="H212" s="26">
        <v>667.5</v>
      </c>
      <c r="I212" s="26">
        <v>667.5</v>
      </c>
      <c r="J212" s="26">
        <v>667.5</v>
      </c>
      <c r="K212" s="26">
        <v>0</v>
      </c>
      <c r="L212" s="26">
        <v>1711.7260273972602</v>
      </c>
      <c r="M212" s="26">
        <v>9655.8904109589039</v>
      </c>
      <c r="N212" s="27">
        <v>230995.23287671234</v>
      </c>
      <c r="O212" s="9"/>
      <c r="P212" s="28">
        <v>6480</v>
      </c>
      <c r="Q212" s="28" t="e">
        <f t="shared" si="164"/>
        <v>#REF!</v>
      </c>
      <c r="R212" s="28" t="e">
        <f t="shared" si="163"/>
        <v>#REF!</v>
      </c>
      <c r="S212" s="28"/>
      <c r="T212" s="28">
        <f>(G212*12)*E212</f>
        <v>160200</v>
      </c>
      <c r="U212" s="28">
        <f>(H212*12)*E212</f>
        <v>16020</v>
      </c>
      <c r="V212" s="28">
        <f>(I212*12)*E212</f>
        <v>16020</v>
      </c>
      <c r="W212" s="28">
        <f>(J212*12)*E212</f>
        <v>16020</v>
      </c>
      <c r="X212" s="28">
        <f>(K212*12)*E212</f>
        <v>0</v>
      </c>
      <c r="Y212" s="28">
        <f>L212*E212</f>
        <v>3423.4520547945203</v>
      </c>
      <c r="Z212" s="28">
        <f>M212*E212</f>
        <v>19311.780821917808</v>
      </c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10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</row>
    <row r="213" spans="1:132" ht="24.95" customHeight="1" x14ac:dyDescent="0.25">
      <c r="A213" s="21" t="s">
        <v>28</v>
      </c>
      <c r="B213" s="22">
        <v>2</v>
      </c>
      <c r="C213" s="23" t="s">
        <v>225</v>
      </c>
      <c r="D213" s="34" t="s">
        <v>230</v>
      </c>
      <c r="E213" s="25">
        <v>37</v>
      </c>
      <c r="F213" s="35">
        <v>278.91945205479453</v>
      </c>
      <c r="G213" s="26">
        <v>6526</v>
      </c>
      <c r="H213" s="26">
        <v>652.6</v>
      </c>
      <c r="I213" s="26">
        <v>652.6</v>
      </c>
      <c r="J213" s="26">
        <v>652.6</v>
      </c>
      <c r="K213" s="26">
        <v>0</v>
      </c>
      <c r="L213" s="26">
        <v>1673.516712328767</v>
      </c>
      <c r="M213" s="26">
        <v>9440.3506849315072</v>
      </c>
      <c r="N213" s="27">
        <v>4178020.2936986303</v>
      </c>
      <c r="O213" s="9"/>
      <c r="P213" s="28">
        <v>6335</v>
      </c>
      <c r="Q213" s="28" t="e">
        <f t="shared" si="164"/>
        <v>#REF!</v>
      </c>
      <c r="R213" s="28" t="e">
        <f t="shared" si="163"/>
        <v>#REF!</v>
      </c>
      <c r="S213" s="28"/>
      <c r="T213" s="28">
        <f>(G213*12)*E213</f>
        <v>2897544</v>
      </c>
      <c r="U213" s="28">
        <f>(H213*12)*E213</f>
        <v>289754.40000000002</v>
      </c>
      <c r="V213" s="28">
        <f>(I213*12)*E213</f>
        <v>289754.40000000002</v>
      </c>
      <c r="W213" s="28">
        <f>(J213*12)*E213</f>
        <v>289754.40000000002</v>
      </c>
      <c r="X213" s="28">
        <f>(K213*12)*E213</f>
        <v>0</v>
      </c>
      <c r="Y213" s="28">
        <f>L213*E213</f>
        <v>61920.118356164377</v>
      </c>
      <c r="Z213" s="28">
        <f>M213*E213</f>
        <v>349292.97534246574</v>
      </c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10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</row>
    <row r="214" spans="1:132" ht="24.95" customHeight="1" x14ac:dyDescent="0.25">
      <c r="A214" s="14"/>
      <c r="B214" s="15"/>
      <c r="C214" s="16" t="s">
        <v>231</v>
      </c>
      <c r="D214" s="38" t="s">
        <v>232</v>
      </c>
      <c r="E214" s="36"/>
      <c r="F214" s="42"/>
      <c r="G214" s="36"/>
      <c r="H214" s="36"/>
      <c r="I214" s="36"/>
      <c r="J214" s="36"/>
      <c r="K214" s="36"/>
      <c r="L214" s="36"/>
      <c r="M214" s="36"/>
      <c r="N214" s="37"/>
      <c r="O214" s="9"/>
      <c r="P214" s="28"/>
      <c r="Q214" s="28"/>
      <c r="R214" s="28"/>
      <c r="S214" s="28"/>
      <c r="T214" s="31">
        <f>SUM(T209:T213)</f>
        <v>3395436</v>
      </c>
      <c r="U214" s="31">
        <f t="shared" ref="U214:Z214" si="165">SUM(U209:U213)</f>
        <v>339543.60000000003</v>
      </c>
      <c r="V214" s="31">
        <f t="shared" si="165"/>
        <v>339543.60000000003</v>
      </c>
      <c r="W214" s="31">
        <f t="shared" si="165"/>
        <v>339543.60000000003</v>
      </c>
      <c r="X214" s="31">
        <f t="shared" si="165"/>
        <v>0</v>
      </c>
      <c r="Y214" s="31">
        <f t="shared" si="165"/>
        <v>72560.002191780819</v>
      </c>
      <c r="Z214" s="31">
        <f t="shared" si="165"/>
        <v>412617.8630136986</v>
      </c>
      <c r="AA214" s="31">
        <f>SUM(T214:Z214)</f>
        <v>4899244.6652054796</v>
      </c>
      <c r="AB214" s="31">
        <f>SUM(N209:N213)</f>
        <v>4899244.6652054796</v>
      </c>
      <c r="AC214" s="31">
        <f>AA214-AB214</f>
        <v>0</v>
      </c>
      <c r="AD214" s="28"/>
      <c r="AE214" s="28">
        <v>4641316.1950684926</v>
      </c>
      <c r="AF214" s="28"/>
      <c r="AG214" s="28"/>
      <c r="AH214" s="28"/>
      <c r="AI214" s="28"/>
      <c r="AJ214" s="28"/>
      <c r="AK214" s="28"/>
      <c r="AL214" s="10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</row>
    <row r="215" spans="1:132" ht="24.95" customHeight="1" x14ac:dyDescent="0.25">
      <c r="A215" s="21" t="s">
        <v>21</v>
      </c>
      <c r="B215" s="22">
        <v>1</v>
      </c>
      <c r="C215" s="23" t="s">
        <v>231</v>
      </c>
      <c r="D215" s="34" t="s">
        <v>233</v>
      </c>
      <c r="E215" s="25">
        <v>1</v>
      </c>
      <c r="F215" s="35">
        <v>532.66520547945197</v>
      </c>
      <c r="G215" s="26">
        <v>12463</v>
      </c>
      <c r="H215" s="26">
        <v>1246.3000000000002</v>
      </c>
      <c r="I215" s="26">
        <v>1246.3000000000002</v>
      </c>
      <c r="J215" s="26">
        <v>1246.3000000000002</v>
      </c>
      <c r="K215" s="26">
        <v>0</v>
      </c>
      <c r="L215" s="26">
        <v>3195.9912328767118</v>
      </c>
      <c r="M215" s="26">
        <v>21306.608219178081</v>
      </c>
      <c r="N215" s="27">
        <v>218925.39945205479</v>
      </c>
      <c r="O215" s="9"/>
      <c r="P215" s="28">
        <v>12100</v>
      </c>
      <c r="Q215" s="28" t="e">
        <f>Q213</f>
        <v>#REF!</v>
      </c>
      <c r="R215" s="28" t="e">
        <f t="shared" ref="R215:R224" si="166">((P215*Q215)+P215)</f>
        <v>#REF!</v>
      </c>
      <c r="S215" s="28"/>
      <c r="T215" s="28">
        <f t="shared" ref="T215:T224" si="167">(G215*12)*E215</f>
        <v>149556</v>
      </c>
      <c r="U215" s="28">
        <f t="shared" ref="U215:U224" si="168">(H215*12)*E215</f>
        <v>14955.600000000002</v>
      </c>
      <c r="V215" s="28">
        <f t="shared" ref="V215:V224" si="169">(I215*12)*E215</f>
        <v>14955.600000000002</v>
      </c>
      <c r="W215" s="28">
        <f t="shared" ref="W215:W224" si="170">(J215*12)*E215</f>
        <v>14955.600000000002</v>
      </c>
      <c r="X215" s="28">
        <f t="shared" ref="X215:X224" si="171">(K215*12)*E215</f>
        <v>0</v>
      </c>
      <c r="Y215" s="28">
        <f t="shared" ref="Y215:Y224" si="172">L215*E215</f>
        <v>3195.9912328767118</v>
      </c>
      <c r="Z215" s="28">
        <f t="shared" ref="Z215:Z224" si="173">M215*E215</f>
        <v>21306.608219178081</v>
      </c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10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</row>
    <row r="216" spans="1:132" ht="24.95" customHeight="1" x14ac:dyDescent="0.25">
      <c r="A216" s="21" t="s">
        <v>28</v>
      </c>
      <c r="B216" s="22">
        <v>2</v>
      </c>
      <c r="C216" s="23" t="s">
        <v>231</v>
      </c>
      <c r="D216" s="34" t="s">
        <v>234</v>
      </c>
      <c r="E216" s="25">
        <v>2</v>
      </c>
      <c r="F216" s="35">
        <v>499.24273972602742</v>
      </c>
      <c r="G216" s="26">
        <v>11681</v>
      </c>
      <c r="H216" s="26">
        <v>1168.1000000000001</v>
      </c>
      <c r="I216" s="26">
        <v>1168.1000000000001</v>
      </c>
      <c r="J216" s="26">
        <v>1168.1000000000001</v>
      </c>
      <c r="K216" s="26">
        <v>0</v>
      </c>
      <c r="L216" s="26">
        <v>2995.4564383561642</v>
      </c>
      <c r="M216" s="26">
        <v>16897.446575342467</v>
      </c>
      <c r="N216" s="27">
        <v>404233.00602739729</v>
      </c>
      <c r="O216" s="9"/>
      <c r="P216" s="28">
        <v>11340</v>
      </c>
      <c r="Q216" s="28" t="e">
        <f>Q215</f>
        <v>#REF!</v>
      </c>
      <c r="R216" s="28" t="e">
        <f t="shared" si="166"/>
        <v>#REF!</v>
      </c>
      <c r="S216" s="28"/>
      <c r="T216" s="28">
        <f t="shared" si="167"/>
        <v>280344</v>
      </c>
      <c r="U216" s="28">
        <f t="shared" si="168"/>
        <v>28034.400000000001</v>
      </c>
      <c r="V216" s="28">
        <f t="shared" si="169"/>
        <v>28034.400000000001</v>
      </c>
      <c r="W216" s="28">
        <f t="shared" si="170"/>
        <v>28034.400000000001</v>
      </c>
      <c r="X216" s="28">
        <f t="shared" si="171"/>
        <v>0</v>
      </c>
      <c r="Y216" s="28">
        <f t="shared" si="172"/>
        <v>5990.9128767123284</v>
      </c>
      <c r="Z216" s="28">
        <f t="shared" si="173"/>
        <v>33794.893150684933</v>
      </c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10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</row>
    <row r="217" spans="1:132" ht="24.95" customHeight="1" x14ac:dyDescent="0.25">
      <c r="A217" s="21" t="s">
        <v>28</v>
      </c>
      <c r="B217" s="22">
        <v>2</v>
      </c>
      <c r="C217" s="23" t="s">
        <v>231</v>
      </c>
      <c r="D217" s="34" t="s">
        <v>235</v>
      </c>
      <c r="E217" s="25">
        <v>1</v>
      </c>
      <c r="F217" s="35">
        <v>332.81424657534257</v>
      </c>
      <c r="G217" s="26">
        <v>7787</v>
      </c>
      <c r="H217" s="26">
        <v>778.7</v>
      </c>
      <c r="I217" s="26">
        <v>778.7</v>
      </c>
      <c r="J217" s="26">
        <v>778.7</v>
      </c>
      <c r="K217" s="26">
        <v>0</v>
      </c>
      <c r="L217" s="26">
        <v>1996.8854794520553</v>
      </c>
      <c r="M217" s="26">
        <v>11264.482191780824</v>
      </c>
      <c r="N217" s="27">
        <v>134738.56767123292</v>
      </c>
      <c r="O217" s="9"/>
      <c r="P217" s="28">
        <v>7560</v>
      </c>
      <c r="Q217" s="28" t="e">
        <f t="shared" ref="Q217:Q224" si="174">Q216</f>
        <v>#REF!</v>
      </c>
      <c r="R217" s="28" t="e">
        <f t="shared" si="166"/>
        <v>#REF!</v>
      </c>
      <c r="S217" s="28"/>
      <c r="T217" s="28">
        <f t="shared" si="167"/>
        <v>93444</v>
      </c>
      <c r="U217" s="28">
        <f t="shared" si="168"/>
        <v>9344.4000000000015</v>
      </c>
      <c r="V217" s="28">
        <f t="shared" si="169"/>
        <v>9344.4000000000015</v>
      </c>
      <c r="W217" s="28">
        <f t="shared" si="170"/>
        <v>9344.4000000000015</v>
      </c>
      <c r="X217" s="28">
        <f t="shared" si="171"/>
        <v>0</v>
      </c>
      <c r="Y217" s="28">
        <f t="shared" si="172"/>
        <v>1996.8854794520553</v>
      </c>
      <c r="Z217" s="28">
        <f t="shared" si="173"/>
        <v>11264.482191780824</v>
      </c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10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</row>
    <row r="218" spans="1:132" ht="24.95" customHeight="1" x14ac:dyDescent="0.25">
      <c r="A218" s="21" t="s">
        <v>28</v>
      </c>
      <c r="B218" s="22">
        <v>2</v>
      </c>
      <c r="C218" s="23" t="s">
        <v>231</v>
      </c>
      <c r="D218" s="34" t="s">
        <v>236</v>
      </c>
      <c r="E218" s="25">
        <v>5</v>
      </c>
      <c r="F218" s="35">
        <v>332.81424657534257</v>
      </c>
      <c r="G218" s="26">
        <v>7787</v>
      </c>
      <c r="H218" s="26">
        <v>778.7</v>
      </c>
      <c r="I218" s="26">
        <v>778.7</v>
      </c>
      <c r="J218" s="26">
        <v>778.7</v>
      </c>
      <c r="K218" s="26">
        <v>0</v>
      </c>
      <c r="L218" s="26">
        <v>1996.8854794520553</v>
      </c>
      <c r="M218" s="26">
        <v>11264.482191780824</v>
      </c>
      <c r="N218" s="27">
        <v>673692.83835616452</v>
      </c>
      <c r="O218" s="9"/>
      <c r="P218" s="28">
        <v>7560</v>
      </c>
      <c r="Q218" s="28" t="e">
        <f t="shared" si="174"/>
        <v>#REF!</v>
      </c>
      <c r="R218" s="28" t="e">
        <f t="shared" si="166"/>
        <v>#REF!</v>
      </c>
      <c r="S218" s="28"/>
      <c r="T218" s="28">
        <f t="shared" si="167"/>
        <v>467220</v>
      </c>
      <c r="U218" s="28">
        <f t="shared" si="168"/>
        <v>46722.000000000007</v>
      </c>
      <c r="V218" s="28">
        <f t="shared" si="169"/>
        <v>46722.000000000007</v>
      </c>
      <c r="W218" s="28">
        <f t="shared" si="170"/>
        <v>46722.000000000007</v>
      </c>
      <c r="X218" s="28">
        <f t="shared" si="171"/>
        <v>0</v>
      </c>
      <c r="Y218" s="28">
        <f t="shared" si="172"/>
        <v>9984.4273972602768</v>
      </c>
      <c r="Z218" s="28">
        <f t="shared" si="173"/>
        <v>56322.410958904118</v>
      </c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10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</row>
    <row r="219" spans="1:132" ht="24.95" customHeight="1" x14ac:dyDescent="0.25">
      <c r="A219" s="21" t="s">
        <v>28</v>
      </c>
      <c r="B219" s="22">
        <v>2</v>
      </c>
      <c r="C219" s="23" t="s">
        <v>231</v>
      </c>
      <c r="D219" s="34" t="s">
        <v>237</v>
      </c>
      <c r="E219" s="25">
        <v>4</v>
      </c>
      <c r="F219" s="35">
        <v>278.91945205479453</v>
      </c>
      <c r="G219" s="26">
        <v>6526</v>
      </c>
      <c r="H219" s="26">
        <v>652.6</v>
      </c>
      <c r="I219" s="26">
        <v>652.6</v>
      </c>
      <c r="J219" s="26">
        <v>652.6</v>
      </c>
      <c r="K219" s="26">
        <v>0</v>
      </c>
      <c r="L219" s="26">
        <v>1673.516712328767</v>
      </c>
      <c r="M219" s="26">
        <v>9440.3506849315072</v>
      </c>
      <c r="N219" s="27">
        <v>451677.8695890411</v>
      </c>
      <c r="O219" s="9"/>
      <c r="P219" s="28">
        <v>6335</v>
      </c>
      <c r="Q219" s="28" t="e">
        <f t="shared" si="174"/>
        <v>#REF!</v>
      </c>
      <c r="R219" s="28" t="e">
        <f t="shared" si="166"/>
        <v>#REF!</v>
      </c>
      <c r="S219" s="28"/>
      <c r="T219" s="28">
        <f t="shared" si="167"/>
        <v>313248</v>
      </c>
      <c r="U219" s="28">
        <f t="shared" si="168"/>
        <v>31324.800000000003</v>
      </c>
      <c r="V219" s="28">
        <f t="shared" si="169"/>
        <v>31324.800000000003</v>
      </c>
      <c r="W219" s="28">
        <f t="shared" si="170"/>
        <v>31324.800000000003</v>
      </c>
      <c r="X219" s="28">
        <f t="shared" si="171"/>
        <v>0</v>
      </c>
      <c r="Y219" s="28">
        <f t="shared" si="172"/>
        <v>6694.0668493150679</v>
      </c>
      <c r="Z219" s="28">
        <f t="shared" si="173"/>
        <v>37761.402739726029</v>
      </c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10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</row>
    <row r="220" spans="1:132" ht="24.95" customHeight="1" x14ac:dyDescent="0.25">
      <c r="A220" s="21" t="s">
        <v>28</v>
      </c>
      <c r="B220" s="22">
        <v>2</v>
      </c>
      <c r="C220" s="23" t="s">
        <v>231</v>
      </c>
      <c r="D220" s="34" t="s">
        <v>238</v>
      </c>
      <c r="E220" s="25">
        <v>1</v>
      </c>
      <c r="F220" s="35">
        <v>311.44438356164386</v>
      </c>
      <c r="G220" s="26">
        <v>7287</v>
      </c>
      <c r="H220" s="26">
        <v>728.7</v>
      </c>
      <c r="I220" s="26">
        <v>728.7</v>
      </c>
      <c r="J220" s="26">
        <v>728.7</v>
      </c>
      <c r="K220" s="26">
        <v>0</v>
      </c>
      <c r="L220" s="26">
        <v>1868.666301369863</v>
      </c>
      <c r="M220" s="26">
        <v>10541.194520547944</v>
      </c>
      <c r="N220" s="27">
        <v>126087.06082191781</v>
      </c>
      <c r="O220" s="9"/>
      <c r="P220" s="28">
        <v>7074</v>
      </c>
      <c r="Q220" s="28" t="e">
        <f t="shared" si="174"/>
        <v>#REF!</v>
      </c>
      <c r="R220" s="28" t="e">
        <f t="shared" si="166"/>
        <v>#REF!</v>
      </c>
      <c r="S220" s="28"/>
      <c r="T220" s="28">
        <f t="shared" si="167"/>
        <v>87444</v>
      </c>
      <c r="U220" s="28">
        <f t="shared" si="168"/>
        <v>8744.4000000000015</v>
      </c>
      <c r="V220" s="28">
        <f t="shared" si="169"/>
        <v>8744.4000000000015</v>
      </c>
      <c r="W220" s="28">
        <f t="shared" si="170"/>
        <v>8744.4000000000015</v>
      </c>
      <c r="X220" s="28">
        <f t="shared" si="171"/>
        <v>0</v>
      </c>
      <c r="Y220" s="28">
        <f t="shared" si="172"/>
        <v>1868.666301369863</v>
      </c>
      <c r="Z220" s="28">
        <f t="shared" si="173"/>
        <v>10541.194520547944</v>
      </c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10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</row>
    <row r="221" spans="1:132" ht="24.95" customHeight="1" x14ac:dyDescent="0.25">
      <c r="A221" s="21" t="s">
        <v>28</v>
      </c>
      <c r="B221" s="22">
        <v>2</v>
      </c>
      <c r="C221" s="23" t="s">
        <v>231</v>
      </c>
      <c r="D221" s="34" t="s">
        <v>239</v>
      </c>
      <c r="E221" s="25">
        <v>3</v>
      </c>
      <c r="F221" s="35">
        <v>278.91945205479453</v>
      </c>
      <c r="G221" s="26">
        <v>6526</v>
      </c>
      <c r="H221" s="26">
        <v>652.6</v>
      </c>
      <c r="I221" s="26">
        <v>652.6</v>
      </c>
      <c r="J221" s="26">
        <v>652.6</v>
      </c>
      <c r="K221" s="26">
        <v>0</v>
      </c>
      <c r="L221" s="26">
        <v>1673.516712328767</v>
      </c>
      <c r="M221" s="26">
        <v>9440.3506849315072</v>
      </c>
      <c r="N221" s="27">
        <v>338758.40219178086</v>
      </c>
      <c r="O221" s="9"/>
      <c r="P221" s="28">
        <v>6335</v>
      </c>
      <c r="Q221" s="28" t="e">
        <f t="shared" si="174"/>
        <v>#REF!</v>
      </c>
      <c r="R221" s="28" t="e">
        <f t="shared" si="166"/>
        <v>#REF!</v>
      </c>
      <c r="S221" s="28"/>
      <c r="T221" s="28">
        <f t="shared" si="167"/>
        <v>234936</v>
      </c>
      <c r="U221" s="28">
        <f t="shared" si="168"/>
        <v>23493.600000000002</v>
      </c>
      <c r="V221" s="28">
        <f t="shared" si="169"/>
        <v>23493.600000000002</v>
      </c>
      <c r="W221" s="28">
        <f t="shared" si="170"/>
        <v>23493.600000000002</v>
      </c>
      <c r="X221" s="28">
        <f t="shared" si="171"/>
        <v>0</v>
      </c>
      <c r="Y221" s="28">
        <f t="shared" si="172"/>
        <v>5020.5501369863014</v>
      </c>
      <c r="Z221" s="28">
        <f t="shared" si="173"/>
        <v>28321.05205479452</v>
      </c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10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</row>
    <row r="222" spans="1:132" ht="24.95" customHeight="1" x14ac:dyDescent="0.25">
      <c r="A222" s="21" t="s">
        <v>28</v>
      </c>
      <c r="B222" s="22">
        <v>2</v>
      </c>
      <c r="C222" s="23" t="s">
        <v>231</v>
      </c>
      <c r="D222" s="34" t="s">
        <v>240</v>
      </c>
      <c r="E222" s="25">
        <v>1</v>
      </c>
      <c r="F222" s="35">
        <v>278.91945205479453</v>
      </c>
      <c r="G222" s="26">
        <v>6526</v>
      </c>
      <c r="H222" s="26">
        <v>652.6</v>
      </c>
      <c r="I222" s="26">
        <v>652.6</v>
      </c>
      <c r="J222" s="26">
        <v>652.6</v>
      </c>
      <c r="K222" s="26">
        <v>0</v>
      </c>
      <c r="L222" s="26">
        <v>1673.516712328767</v>
      </c>
      <c r="M222" s="26">
        <v>9440.3506849315072</v>
      </c>
      <c r="N222" s="27">
        <v>112919.46739726028</v>
      </c>
      <c r="O222" s="9"/>
      <c r="P222" s="28">
        <v>6335</v>
      </c>
      <c r="Q222" s="28" t="e">
        <f t="shared" si="174"/>
        <v>#REF!</v>
      </c>
      <c r="R222" s="28" t="e">
        <f t="shared" si="166"/>
        <v>#REF!</v>
      </c>
      <c r="S222" s="28"/>
      <c r="T222" s="28">
        <f t="shared" si="167"/>
        <v>78312</v>
      </c>
      <c r="U222" s="28">
        <f t="shared" si="168"/>
        <v>7831.2000000000007</v>
      </c>
      <c r="V222" s="28">
        <f t="shared" si="169"/>
        <v>7831.2000000000007</v>
      </c>
      <c r="W222" s="28">
        <f t="shared" si="170"/>
        <v>7831.2000000000007</v>
      </c>
      <c r="X222" s="28">
        <f t="shared" si="171"/>
        <v>0</v>
      </c>
      <c r="Y222" s="28">
        <f t="shared" si="172"/>
        <v>1673.516712328767</v>
      </c>
      <c r="Z222" s="28">
        <f t="shared" si="173"/>
        <v>9440.3506849315072</v>
      </c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10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</row>
    <row r="223" spans="1:132" ht="24.95" customHeight="1" x14ac:dyDescent="0.25">
      <c r="A223" s="21" t="s">
        <v>28</v>
      </c>
      <c r="B223" s="22">
        <v>2</v>
      </c>
      <c r="C223" s="23" t="s">
        <v>231</v>
      </c>
      <c r="D223" s="34" t="s">
        <v>241</v>
      </c>
      <c r="E223" s="25">
        <v>13</v>
      </c>
      <c r="F223" s="35">
        <v>330.71999999999991</v>
      </c>
      <c r="G223" s="26">
        <v>7738</v>
      </c>
      <c r="H223" s="26">
        <v>773.80000000000007</v>
      </c>
      <c r="I223" s="26">
        <v>773.80000000000007</v>
      </c>
      <c r="J223" s="26">
        <v>773.80000000000007</v>
      </c>
      <c r="K223" s="26">
        <v>0</v>
      </c>
      <c r="L223" s="26">
        <v>1984.3199999999993</v>
      </c>
      <c r="M223" s="26">
        <v>11193.599999999999</v>
      </c>
      <c r="N223" s="27">
        <v>1740579.3599999996</v>
      </c>
      <c r="O223" s="9"/>
      <c r="P223" s="28">
        <v>7512</v>
      </c>
      <c r="Q223" s="28" t="e">
        <f t="shared" si="174"/>
        <v>#REF!</v>
      </c>
      <c r="R223" s="28" t="e">
        <f t="shared" si="166"/>
        <v>#REF!</v>
      </c>
      <c r="S223" s="28"/>
      <c r="T223" s="28">
        <f t="shared" si="167"/>
        <v>1207128</v>
      </c>
      <c r="U223" s="28">
        <f t="shared" si="168"/>
        <v>120712.8</v>
      </c>
      <c r="V223" s="28">
        <f t="shared" si="169"/>
        <v>120712.8</v>
      </c>
      <c r="W223" s="28">
        <f t="shared" si="170"/>
        <v>120712.8</v>
      </c>
      <c r="X223" s="28">
        <f t="shared" si="171"/>
        <v>0</v>
      </c>
      <c r="Y223" s="28">
        <f t="shared" si="172"/>
        <v>25796.159999999989</v>
      </c>
      <c r="Z223" s="28">
        <f t="shared" si="173"/>
        <v>145516.79999999999</v>
      </c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10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</row>
    <row r="224" spans="1:132" ht="24.95" customHeight="1" x14ac:dyDescent="0.25">
      <c r="A224" s="21" t="s">
        <v>28</v>
      </c>
      <c r="B224" s="22">
        <v>2</v>
      </c>
      <c r="C224" s="23" t="s">
        <v>231</v>
      </c>
      <c r="D224" s="34" t="s">
        <v>242</v>
      </c>
      <c r="E224" s="25">
        <v>1</v>
      </c>
      <c r="F224" s="35">
        <v>278.91945205479453</v>
      </c>
      <c r="G224" s="26">
        <v>6526</v>
      </c>
      <c r="H224" s="26">
        <v>652.6</v>
      </c>
      <c r="I224" s="26">
        <v>652.6</v>
      </c>
      <c r="J224" s="26">
        <v>652.6</v>
      </c>
      <c r="K224" s="26">
        <v>0</v>
      </c>
      <c r="L224" s="26">
        <v>1673.516712328767</v>
      </c>
      <c r="M224" s="26">
        <v>9440.3506849315072</v>
      </c>
      <c r="N224" s="27">
        <v>112919.46739726028</v>
      </c>
      <c r="O224" s="9"/>
      <c r="P224" s="28">
        <v>6335</v>
      </c>
      <c r="Q224" s="28" t="e">
        <f t="shared" si="174"/>
        <v>#REF!</v>
      </c>
      <c r="R224" s="28" t="e">
        <f t="shared" si="166"/>
        <v>#REF!</v>
      </c>
      <c r="S224" s="28"/>
      <c r="T224" s="28">
        <f t="shared" si="167"/>
        <v>78312</v>
      </c>
      <c r="U224" s="28">
        <f t="shared" si="168"/>
        <v>7831.2000000000007</v>
      </c>
      <c r="V224" s="28">
        <f t="shared" si="169"/>
        <v>7831.2000000000007</v>
      </c>
      <c r="W224" s="28">
        <f t="shared" si="170"/>
        <v>7831.2000000000007</v>
      </c>
      <c r="X224" s="28">
        <f t="shared" si="171"/>
        <v>0</v>
      </c>
      <c r="Y224" s="28">
        <f t="shared" si="172"/>
        <v>1673.516712328767</v>
      </c>
      <c r="Z224" s="28">
        <f t="shared" si="173"/>
        <v>9440.3506849315072</v>
      </c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10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</row>
    <row r="225" spans="1:132" ht="24.95" customHeight="1" x14ac:dyDescent="0.25">
      <c r="A225" s="14"/>
      <c r="B225" s="15"/>
      <c r="C225" s="16" t="s">
        <v>243</v>
      </c>
      <c r="D225" s="38" t="s">
        <v>244</v>
      </c>
      <c r="E225" s="36"/>
      <c r="F225" s="36"/>
      <c r="G225" s="36"/>
      <c r="H225" s="36"/>
      <c r="I225" s="36"/>
      <c r="J225" s="36"/>
      <c r="K225" s="36"/>
      <c r="L225" s="36"/>
      <c r="M225" s="36"/>
      <c r="N225" s="37"/>
      <c r="O225" s="9"/>
      <c r="P225" s="28"/>
      <c r="Q225" s="28"/>
      <c r="R225" s="28"/>
      <c r="S225" s="28"/>
      <c r="T225" s="31">
        <f>SUM(T215:T224)</f>
        <v>2989944</v>
      </c>
      <c r="U225" s="31">
        <f t="shared" ref="U225:Z225" si="175">SUM(U215:U224)</f>
        <v>298994.40000000002</v>
      </c>
      <c r="V225" s="31">
        <f t="shared" si="175"/>
        <v>298994.40000000002</v>
      </c>
      <c r="W225" s="31">
        <f t="shared" si="175"/>
        <v>298994.40000000002</v>
      </c>
      <c r="X225" s="31">
        <f t="shared" si="175"/>
        <v>0</v>
      </c>
      <c r="Y225" s="31">
        <f t="shared" si="175"/>
        <v>63894.69369863013</v>
      </c>
      <c r="Z225" s="31">
        <f t="shared" si="175"/>
        <v>363709.54520547943</v>
      </c>
      <c r="AA225" s="31">
        <f>SUM(T225:Z225)</f>
        <v>4314531.4389041094</v>
      </c>
      <c r="AB225" s="31">
        <f>SUM(N215:N224)</f>
        <v>4314531.4389041103</v>
      </c>
      <c r="AC225" s="31">
        <f>AA225-AB225</f>
        <v>0</v>
      </c>
      <c r="AD225" s="28"/>
      <c r="AE225" s="28">
        <v>4106401.8312328765</v>
      </c>
      <c r="AF225" s="28"/>
      <c r="AG225" s="28"/>
      <c r="AH225" s="28"/>
      <c r="AI225" s="28"/>
      <c r="AJ225" s="28"/>
      <c r="AK225" s="28"/>
      <c r="AL225" s="10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10"/>
      <c r="EB225" s="10"/>
    </row>
    <row r="226" spans="1:132" ht="24.95" customHeight="1" x14ac:dyDescent="0.25">
      <c r="A226" s="21" t="s">
        <v>21</v>
      </c>
      <c r="B226" s="22">
        <v>1</v>
      </c>
      <c r="C226" s="23" t="s">
        <v>243</v>
      </c>
      <c r="D226" s="34" t="s">
        <v>245</v>
      </c>
      <c r="E226" s="25">
        <v>1</v>
      </c>
      <c r="F226" s="26">
        <v>506.25205479452057</v>
      </c>
      <c r="G226" s="26">
        <v>11845</v>
      </c>
      <c r="H226" s="26">
        <v>1184.5</v>
      </c>
      <c r="I226" s="26">
        <v>1184.5</v>
      </c>
      <c r="J226" s="26">
        <v>1184.5</v>
      </c>
      <c r="K226" s="26">
        <v>0</v>
      </c>
      <c r="L226" s="26">
        <v>3037.5123287671236</v>
      </c>
      <c r="M226" s="26">
        <v>20250.082191780824</v>
      </c>
      <c r="N226" s="27">
        <v>208069.59452054795</v>
      </c>
      <c r="O226" s="9"/>
      <c r="P226" s="28">
        <v>11500</v>
      </c>
      <c r="Q226" s="28" t="e">
        <f>Q224</f>
        <v>#REF!</v>
      </c>
      <c r="R226" s="28" t="e">
        <f t="shared" ref="R226:R231" si="176">((P226*Q226)+P226)</f>
        <v>#REF!</v>
      </c>
      <c r="S226" s="28"/>
      <c r="T226" s="28">
        <f t="shared" ref="T226:T231" si="177">(G226*12)*E226</f>
        <v>142140</v>
      </c>
      <c r="U226" s="28">
        <f t="shared" ref="U226:U231" si="178">(H226*12)*E226</f>
        <v>14214</v>
      </c>
      <c r="V226" s="28">
        <f t="shared" ref="V226:V231" si="179">(I226*12)*E226</f>
        <v>14214</v>
      </c>
      <c r="W226" s="28">
        <f t="shared" ref="W226:W231" si="180">(J226*12)*E226</f>
        <v>14214</v>
      </c>
      <c r="X226" s="28">
        <f t="shared" ref="X226:X231" si="181">(K226*12)*E226</f>
        <v>0</v>
      </c>
      <c r="Y226" s="28">
        <f t="shared" ref="Y226:Y231" si="182">L226*E226</f>
        <v>3037.5123287671236</v>
      </c>
      <c r="Z226" s="28">
        <f t="shared" ref="Z226:Z231" si="183">M226*E226</f>
        <v>20250.082191780824</v>
      </c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10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0"/>
      <c r="DE226" s="10"/>
      <c r="DF226" s="10"/>
      <c r="DG226" s="10"/>
      <c r="DH226" s="10"/>
      <c r="DI226" s="10"/>
      <c r="DJ226" s="10"/>
      <c r="DK226" s="10"/>
      <c r="DL226" s="10"/>
      <c r="DM226" s="10"/>
      <c r="DN226" s="10"/>
      <c r="DO226" s="10"/>
      <c r="DP226" s="10"/>
      <c r="DQ226" s="10"/>
      <c r="DR226" s="10"/>
      <c r="DS226" s="10"/>
      <c r="DT226" s="10"/>
      <c r="DU226" s="10"/>
      <c r="DV226" s="10"/>
      <c r="DW226" s="10"/>
      <c r="DX226" s="10"/>
      <c r="DY226" s="10"/>
      <c r="DZ226" s="10"/>
      <c r="EA226" s="10"/>
      <c r="EB226" s="10"/>
    </row>
    <row r="227" spans="1:132" ht="24.95" customHeight="1" x14ac:dyDescent="0.25">
      <c r="A227" s="21" t="s">
        <v>28</v>
      </c>
      <c r="B227" s="22">
        <v>2</v>
      </c>
      <c r="C227" s="23" t="s">
        <v>243</v>
      </c>
      <c r="D227" s="34" t="s">
        <v>124</v>
      </c>
      <c r="E227" s="25">
        <v>1</v>
      </c>
      <c r="F227" s="26">
        <v>323.32602739726025</v>
      </c>
      <c r="G227" s="26">
        <v>7565</v>
      </c>
      <c r="H227" s="26">
        <v>756.5</v>
      </c>
      <c r="I227" s="26">
        <v>756.5</v>
      </c>
      <c r="J227" s="26">
        <v>756.5</v>
      </c>
      <c r="K227" s="26">
        <v>0</v>
      </c>
      <c r="L227" s="26">
        <v>1939.9561643835614</v>
      </c>
      <c r="M227" s="26">
        <v>10943.342465753423</v>
      </c>
      <c r="N227" s="27">
        <v>130897.29863013698</v>
      </c>
      <c r="O227" s="9"/>
      <c r="P227" s="28">
        <v>7344</v>
      </c>
      <c r="Q227" s="28" t="e">
        <f>Q226</f>
        <v>#REF!</v>
      </c>
      <c r="R227" s="28" t="e">
        <f t="shared" si="176"/>
        <v>#REF!</v>
      </c>
      <c r="S227" s="28"/>
      <c r="T227" s="28">
        <f t="shared" si="177"/>
        <v>90780</v>
      </c>
      <c r="U227" s="28">
        <f t="shared" si="178"/>
        <v>9078</v>
      </c>
      <c r="V227" s="28">
        <f t="shared" si="179"/>
        <v>9078</v>
      </c>
      <c r="W227" s="28">
        <f t="shared" si="180"/>
        <v>9078</v>
      </c>
      <c r="X227" s="28">
        <f t="shared" si="181"/>
        <v>0</v>
      </c>
      <c r="Y227" s="28">
        <f t="shared" si="182"/>
        <v>1939.9561643835614</v>
      </c>
      <c r="Z227" s="28">
        <f t="shared" si="183"/>
        <v>10943.342465753423</v>
      </c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10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0"/>
      <c r="DE227" s="10"/>
      <c r="DF227" s="10"/>
      <c r="DG227" s="10"/>
      <c r="DH227" s="10"/>
      <c r="DI227" s="10"/>
      <c r="DJ227" s="10"/>
      <c r="DK227" s="10"/>
      <c r="DL227" s="10"/>
      <c r="DM227" s="10"/>
      <c r="DN227" s="10"/>
      <c r="DO227" s="10"/>
      <c r="DP227" s="10"/>
      <c r="DQ227" s="10"/>
      <c r="DR227" s="10"/>
      <c r="DS227" s="10"/>
      <c r="DT227" s="10"/>
      <c r="DU227" s="10"/>
      <c r="DV227" s="10"/>
      <c r="DW227" s="10"/>
      <c r="DX227" s="10"/>
      <c r="DY227" s="10"/>
      <c r="DZ227" s="10"/>
      <c r="EA227" s="10"/>
      <c r="EB227" s="10"/>
    </row>
    <row r="228" spans="1:132" ht="24.95" customHeight="1" x14ac:dyDescent="0.25">
      <c r="A228" s="21" t="s">
        <v>28</v>
      </c>
      <c r="B228" s="22">
        <v>2</v>
      </c>
      <c r="C228" s="23" t="s">
        <v>243</v>
      </c>
      <c r="D228" s="34" t="s">
        <v>246</v>
      </c>
      <c r="E228" s="25">
        <v>1</v>
      </c>
      <c r="F228" s="35">
        <v>278.91945205479453</v>
      </c>
      <c r="G228" s="26">
        <v>6526</v>
      </c>
      <c r="H228" s="26">
        <v>652.6</v>
      </c>
      <c r="I228" s="26">
        <v>652.6</v>
      </c>
      <c r="J228" s="26">
        <v>652.6</v>
      </c>
      <c r="K228" s="26">
        <v>0</v>
      </c>
      <c r="L228" s="26">
        <v>1673.516712328767</v>
      </c>
      <c r="M228" s="26">
        <v>9440.3506849315072</v>
      </c>
      <c r="N228" s="27">
        <v>112919.46739726028</v>
      </c>
      <c r="O228" s="9"/>
      <c r="P228" s="28">
        <v>6335</v>
      </c>
      <c r="Q228" s="28" t="e">
        <f t="shared" ref="Q228:Q231" si="184">Q227</f>
        <v>#REF!</v>
      </c>
      <c r="R228" s="28" t="e">
        <f t="shared" si="176"/>
        <v>#REF!</v>
      </c>
      <c r="S228" s="28"/>
      <c r="T228" s="28">
        <f t="shared" si="177"/>
        <v>78312</v>
      </c>
      <c r="U228" s="28">
        <f t="shared" si="178"/>
        <v>7831.2000000000007</v>
      </c>
      <c r="V228" s="28">
        <f t="shared" si="179"/>
        <v>7831.2000000000007</v>
      </c>
      <c r="W228" s="28">
        <f t="shared" si="180"/>
        <v>7831.2000000000007</v>
      </c>
      <c r="X228" s="28">
        <f t="shared" si="181"/>
        <v>0</v>
      </c>
      <c r="Y228" s="28">
        <f t="shared" si="182"/>
        <v>1673.516712328767</v>
      </c>
      <c r="Z228" s="28">
        <f t="shared" si="183"/>
        <v>9440.3506849315072</v>
      </c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10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0"/>
      <c r="DE228" s="10"/>
      <c r="DF228" s="10"/>
      <c r="DG228" s="10"/>
      <c r="DH228" s="10"/>
      <c r="DI228" s="10"/>
      <c r="DJ228" s="10"/>
      <c r="DK228" s="10"/>
      <c r="DL228" s="10"/>
      <c r="DM228" s="10"/>
      <c r="DN228" s="10"/>
      <c r="DO228" s="10"/>
      <c r="DP228" s="10"/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10"/>
      <c r="EB228" s="10"/>
    </row>
    <row r="229" spans="1:132" ht="24.95" customHeight="1" x14ac:dyDescent="0.25">
      <c r="A229" s="21" t="s">
        <v>28</v>
      </c>
      <c r="B229" s="22">
        <v>2</v>
      </c>
      <c r="C229" s="23" t="s">
        <v>243</v>
      </c>
      <c r="D229" s="34" t="s">
        <v>247</v>
      </c>
      <c r="E229" s="25">
        <v>6</v>
      </c>
      <c r="F229" s="35">
        <v>294.77589041095894</v>
      </c>
      <c r="G229" s="26">
        <v>6897</v>
      </c>
      <c r="H229" s="26">
        <v>689.7</v>
      </c>
      <c r="I229" s="26">
        <v>689.7</v>
      </c>
      <c r="J229" s="26">
        <v>689.7</v>
      </c>
      <c r="K229" s="26">
        <v>0</v>
      </c>
      <c r="L229" s="26">
        <v>1768.6553424657536</v>
      </c>
      <c r="M229" s="26">
        <v>9977.0301369863009</v>
      </c>
      <c r="N229" s="27">
        <v>716033.3128767123</v>
      </c>
      <c r="O229" s="9"/>
      <c r="P229" s="28">
        <v>6696</v>
      </c>
      <c r="Q229" s="28" t="e">
        <f t="shared" si="184"/>
        <v>#REF!</v>
      </c>
      <c r="R229" s="28" t="e">
        <f t="shared" si="176"/>
        <v>#REF!</v>
      </c>
      <c r="S229" s="28"/>
      <c r="T229" s="28">
        <f t="shared" si="177"/>
        <v>496584</v>
      </c>
      <c r="U229" s="28">
        <f t="shared" si="178"/>
        <v>49658.400000000009</v>
      </c>
      <c r="V229" s="28">
        <f t="shared" si="179"/>
        <v>49658.400000000009</v>
      </c>
      <c r="W229" s="28">
        <f t="shared" si="180"/>
        <v>49658.400000000009</v>
      </c>
      <c r="X229" s="28">
        <f t="shared" si="181"/>
        <v>0</v>
      </c>
      <c r="Y229" s="28">
        <f t="shared" si="182"/>
        <v>10611.932054794521</v>
      </c>
      <c r="Z229" s="28">
        <f t="shared" si="183"/>
        <v>59862.180821917806</v>
      </c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10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</row>
    <row r="230" spans="1:132" ht="24.95" customHeight="1" x14ac:dyDescent="0.25">
      <c r="A230" s="21" t="s">
        <v>28</v>
      </c>
      <c r="B230" s="22">
        <v>2</v>
      </c>
      <c r="C230" s="23" t="s">
        <v>243</v>
      </c>
      <c r="D230" s="34" t="s">
        <v>230</v>
      </c>
      <c r="E230" s="25">
        <v>4</v>
      </c>
      <c r="F230" s="35">
        <v>278.91945205479453</v>
      </c>
      <c r="G230" s="26">
        <v>6526</v>
      </c>
      <c r="H230" s="26">
        <v>652.6</v>
      </c>
      <c r="I230" s="26">
        <v>652.6</v>
      </c>
      <c r="J230" s="26">
        <v>652.6</v>
      </c>
      <c r="K230" s="26">
        <v>0</v>
      </c>
      <c r="L230" s="26">
        <v>1673.516712328767</v>
      </c>
      <c r="M230" s="26">
        <v>9440.3506849315072</v>
      </c>
      <c r="N230" s="27">
        <v>451677.8695890411</v>
      </c>
      <c r="O230" s="9"/>
      <c r="P230" s="28">
        <v>6335</v>
      </c>
      <c r="Q230" s="28" t="e">
        <f t="shared" si="184"/>
        <v>#REF!</v>
      </c>
      <c r="R230" s="28" t="e">
        <f t="shared" si="176"/>
        <v>#REF!</v>
      </c>
      <c r="S230" s="28"/>
      <c r="T230" s="28">
        <f t="shared" si="177"/>
        <v>313248</v>
      </c>
      <c r="U230" s="28">
        <f t="shared" si="178"/>
        <v>31324.800000000003</v>
      </c>
      <c r="V230" s="28">
        <f t="shared" si="179"/>
        <v>31324.800000000003</v>
      </c>
      <c r="W230" s="28">
        <f t="shared" si="180"/>
        <v>31324.800000000003</v>
      </c>
      <c r="X230" s="28">
        <f t="shared" si="181"/>
        <v>0</v>
      </c>
      <c r="Y230" s="28">
        <f t="shared" si="182"/>
        <v>6694.0668493150679</v>
      </c>
      <c r="Z230" s="28">
        <f t="shared" si="183"/>
        <v>37761.402739726029</v>
      </c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10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0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</row>
    <row r="231" spans="1:132" ht="24.95" customHeight="1" x14ac:dyDescent="0.25">
      <c r="A231" s="21" t="s">
        <v>28</v>
      </c>
      <c r="B231" s="22">
        <v>2</v>
      </c>
      <c r="C231" s="23" t="s">
        <v>243</v>
      </c>
      <c r="D231" s="34" t="s">
        <v>151</v>
      </c>
      <c r="E231" s="25">
        <v>3</v>
      </c>
      <c r="F231" s="35">
        <v>278.91945205479453</v>
      </c>
      <c r="G231" s="26">
        <v>6526</v>
      </c>
      <c r="H231" s="26">
        <v>652.6</v>
      </c>
      <c r="I231" s="26">
        <v>652.6</v>
      </c>
      <c r="J231" s="26">
        <v>652.6</v>
      </c>
      <c r="K231" s="26">
        <v>0</v>
      </c>
      <c r="L231" s="26">
        <v>1673.516712328767</v>
      </c>
      <c r="M231" s="26">
        <v>9440.3506849315072</v>
      </c>
      <c r="N231" s="27">
        <v>338758.40219178086</v>
      </c>
      <c r="O231" s="9"/>
      <c r="P231" s="28">
        <v>6335</v>
      </c>
      <c r="Q231" s="28" t="e">
        <f t="shared" si="184"/>
        <v>#REF!</v>
      </c>
      <c r="R231" s="28" t="e">
        <f t="shared" si="176"/>
        <v>#REF!</v>
      </c>
      <c r="S231" s="28"/>
      <c r="T231" s="28">
        <f t="shared" si="177"/>
        <v>234936</v>
      </c>
      <c r="U231" s="28">
        <f t="shared" si="178"/>
        <v>23493.600000000002</v>
      </c>
      <c r="V231" s="28">
        <f t="shared" si="179"/>
        <v>23493.600000000002</v>
      </c>
      <c r="W231" s="28">
        <f t="shared" si="180"/>
        <v>23493.600000000002</v>
      </c>
      <c r="X231" s="28">
        <f t="shared" si="181"/>
        <v>0</v>
      </c>
      <c r="Y231" s="28">
        <f t="shared" si="182"/>
        <v>5020.5501369863014</v>
      </c>
      <c r="Z231" s="28">
        <f t="shared" si="183"/>
        <v>28321.05205479452</v>
      </c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10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10"/>
      <c r="EB231" s="10"/>
    </row>
    <row r="232" spans="1:132" ht="24.95" customHeight="1" x14ac:dyDescent="0.25">
      <c r="A232" s="14"/>
      <c r="B232" s="15"/>
      <c r="C232" s="16" t="s">
        <v>248</v>
      </c>
      <c r="D232" s="38" t="s">
        <v>249</v>
      </c>
      <c r="E232" s="36"/>
      <c r="F232" s="36"/>
      <c r="G232" s="36"/>
      <c r="H232" s="36"/>
      <c r="I232" s="36"/>
      <c r="J232" s="36"/>
      <c r="K232" s="36"/>
      <c r="L232" s="36"/>
      <c r="M232" s="36"/>
      <c r="N232" s="37"/>
      <c r="O232" s="9"/>
      <c r="P232" s="28"/>
      <c r="Q232" s="28"/>
      <c r="R232" s="28"/>
      <c r="S232" s="28"/>
      <c r="T232" s="31">
        <f>SUM(T226:T231)</f>
        <v>1356000</v>
      </c>
      <c r="U232" s="31">
        <f t="shared" ref="U232:Z232" si="185">SUM(U226:U231)</f>
        <v>135600</v>
      </c>
      <c r="V232" s="31">
        <f t="shared" si="185"/>
        <v>135600</v>
      </c>
      <c r="W232" s="31">
        <f t="shared" si="185"/>
        <v>135600</v>
      </c>
      <c r="X232" s="31">
        <f t="shared" si="185"/>
        <v>0</v>
      </c>
      <c r="Y232" s="31">
        <f t="shared" si="185"/>
        <v>28977.534246575338</v>
      </c>
      <c r="Z232" s="31">
        <f t="shared" si="185"/>
        <v>166578.41095890413</v>
      </c>
      <c r="AA232" s="31">
        <f>SUM(T232:Z232)</f>
        <v>1958355.9452054794</v>
      </c>
      <c r="AB232" s="31">
        <f>SUM(N226:N231)</f>
        <v>1958355.9452054794</v>
      </c>
      <c r="AC232" s="31">
        <f>AA232-AB232</f>
        <v>0</v>
      </c>
      <c r="AD232" s="28"/>
      <c r="AE232" s="28">
        <v>1875452.9819178083</v>
      </c>
      <c r="AF232" s="28"/>
      <c r="AG232" s="28"/>
      <c r="AH232" s="28"/>
      <c r="AI232" s="28"/>
      <c r="AJ232" s="28"/>
      <c r="AK232" s="28"/>
      <c r="AL232" s="10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</row>
    <row r="233" spans="1:132" ht="24.95" customHeight="1" x14ac:dyDescent="0.25">
      <c r="A233" s="21" t="s">
        <v>21</v>
      </c>
      <c r="B233" s="22">
        <v>1</v>
      </c>
      <c r="C233" s="23" t="s">
        <v>250</v>
      </c>
      <c r="D233" s="34" t="s">
        <v>251</v>
      </c>
      <c r="E233" s="25">
        <v>1</v>
      </c>
      <c r="F233" s="26">
        <v>497.4476712328767</v>
      </c>
      <c r="G233" s="26">
        <v>11639</v>
      </c>
      <c r="H233" s="26">
        <v>1163.9000000000001</v>
      </c>
      <c r="I233" s="26">
        <v>1163.9000000000001</v>
      </c>
      <c r="J233" s="26">
        <v>1163.9000000000001</v>
      </c>
      <c r="K233" s="26">
        <v>0</v>
      </c>
      <c r="L233" s="26">
        <v>2984.6860273972602</v>
      </c>
      <c r="M233" s="26">
        <v>19897.90684931507</v>
      </c>
      <c r="N233" s="27">
        <v>204450.99287671232</v>
      </c>
      <c r="O233" s="9"/>
      <c r="P233" s="28">
        <v>11300</v>
      </c>
      <c r="Q233" s="28" t="e">
        <f>Q231</f>
        <v>#REF!</v>
      </c>
      <c r="R233" s="28" t="e">
        <f t="shared" ref="R233:R234" si="186">((P233*Q233)+P233)</f>
        <v>#REF!</v>
      </c>
      <c r="S233" s="28"/>
      <c r="T233" s="28">
        <f>(G233*12)*E233</f>
        <v>139668</v>
      </c>
      <c r="U233" s="28">
        <f>(H233*12)*E233</f>
        <v>13966.800000000001</v>
      </c>
      <c r="V233" s="28">
        <f>(I233*12)*E233</f>
        <v>13966.800000000001</v>
      </c>
      <c r="W233" s="28">
        <f>(J233*12)*E233</f>
        <v>13966.800000000001</v>
      </c>
      <c r="X233" s="28">
        <f>(K233*12)*E233</f>
        <v>0</v>
      </c>
      <c r="Y233" s="28">
        <f>L233*E233</f>
        <v>2984.6860273972602</v>
      </c>
      <c r="Z233" s="28">
        <f>M233*E233</f>
        <v>19897.90684931507</v>
      </c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10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10"/>
      <c r="EB233" s="10"/>
    </row>
    <row r="234" spans="1:132" ht="24.95" customHeight="1" x14ac:dyDescent="0.25">
      <c r="A234" s="21" t="s">
        <v>21</v>
      </c>
      <c r="B234" s="22">
        <v>1</v>
      </c>
      <c r="C234" s="23" t="s">
        <v>250</v>
      </c>
      <c r="D234" s="34" t="s">
        <v>252</v>
      </c>
      <c r="E234" s="25">
        <v>1</v>
      </c>
      <c r="F234" s="26">
        <v>287.68109589041097</v>
      </c>
      <c r="G234" s="26">
        <v>6731</v>
      </c>
      <c r="H234" s="26">
        <v>673.1</v>
      </c>
      <c r="I234" s="26">
        <v>673.1</v>
      </c>
      <c r="J234" s="26">
        <v>673.1</v>
      </c>
      <c r="K234" s="26">
        <v>0</v>
      </c>
      <c r="L234" s="26">
        <v>1726.0865753424657</v>
      </c>
      <c r="M234" s="26">
        <v>11507.243835616438</v>
      </c>
      <c r="N234" s="27">
        <v>118236.9304109589</v>
      </c>
      <c r="O234" s="9"/>
      <c r="P234" s="28">
        <v>6534</v>
      </c>
      <c r="Q234" s="28" t="e">
        <f>Q233</f>
        <v>#REF!</v>
      </c>
      <c r="R234" s="28" t="e">
        <f t="shared" si="186"/>
        <v>#REF!</v>
      </c>
      <c r="S234" s="28"/>
      <c r="T234" s="28">
        <f>(G234*12)*E234</f>
        <v>80772</v>
      </c>
      <c r="U234" s="28">
        <f>(H234*12)*E234</f>
        <v>8077.2000000000007</v>
      </c>
      <c r="V234" s="28">
        <f>(I234*12)*E234</f>
        <v>8077.2000000000007</v>
      </c>
      <c r="W234" s="28">
        <f>(J234*12)*E234</f>
        <v>8077.2000000000007</v>
      </c>
      <c r="X234" s="28">
        <f>(K234*12)*E234</f>
        <v>0</v>
      </c>
      <c r="Y234" s="28">
        <f>L234*E234</f>
        <v>1726.0865753424657</v>
      </c>
      <c r="Z234" s="28">
        <f>M234*E234</f>
        <v>11507.243835616438</v>
      </c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10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</row>
    <row r="235" spans="1:132" ht="24.95" customHeight="1" x14ac:dyDescent="0.25">
      <c r="A235" s="14"/>
      <c r="B235" s="15"/>
      <c r="C235" s="16" t="s">
        <v>253</v>
      </c>
      <c r="D235" s="36" t="s">
        <v>254</v>
      </c>
      <c r="E235" s="36"/>
      <c r="F235" s="36"/>
      <c r="G235" s="36"/>
      <c r="H235" s="36"/>
      <c r="I235" s="36"/>
      <c r="J235" s="36"/>
      <c r="K235" s="36"/>
      <c r="L235" s="36"/>
      <c r="M235" s="36"/>
      <c r="N235" s="37"/>
      <c r="O235" s="9"/>
      <c r="P235" s="28"/>
      <c r="Q235" s="28"/>
      <c r="R235" s="28"/>
      <c r="S235" s="28"/>
      <c r="T235" s="31">
        <f>T233+T234</f>
        <v>220440</v>
      </c>
      <c r="U235" s="31">
        <f t="shared" ref="U235:Z235" si="187">U233+U234</f>
        <v>22044</v>
      </c>
      <c r="V235" s="31">
        <f t="shared" si="187"/>
        <v>22044</v>
      </c>
      <c r="W235" s="31">
        <f t="shared" si="187"/>
        <v>22044</v>
      </c>
      <c r="X235" s="31">
        <f t="shared" si="187"/>
        <v>0</v>
      </c>
      <c r="Y235" s="31">
        <f t="shared" si="187"/>
        <v>4710.7726027397257</v>
      </c>
      <c r="Z235" s="31">
        <f t="shared" si="187"/>
        <v>31405.150684931508</v>
      </c>
      <c r="AA235" s="31">
        <f>SUM(T235:Z235)</f>
        <v>322687.92328767123</v>
      </c>
      <c r="AB235" s="31">
        <f>SUM(N233+N234)</f>
        <v>322687.92328767123</v>
      </c>
      <c r="AC235" s="31">
        <f>AA235-AB235</f>
        <v>0</v>
      </c>
      <c r="AD235" s="28"/>
      <c r="AE235" s="28">
        <v>313272.53260273975</v>
      </c>
      <c r="AF235" s="28"/>
      <c r="AG235" s="28"/>
      <c r="AH235" s="28"/>
      <c r="AI235" s="28"/>
      <c r="AJ235" s="28"/>
      <c r="AK235" s="28"/>
      <c r="AL235" s="10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</row>
    <row r="236" spans="1:132" ht="24.95" customHeight="1" x14ac:dyDescent="0.25">
      <c r="A236" s="21" t="s">
        <v>21</v>
      </c>
      <c r="B236" s="22">
        <v>1</v>
      </c>
      <c r="C236" s="23" t="s">
        <v>253</v>
      </c>
      <c r="D236" s="34" t="s">
        <v>255</v>
      </c>
      <c r="E236" s="25">
        <v>1</v>
      </c>
      <c r="F236" s="26">
        <v>783.59013698630145</v>
      </c>
      <c r="G236" s="26">
        <v>18334</v>
      </c>
      <c r="H236" s="26">
        <v>1833.4</v>
      </c>
      <c r="I236" s="26">
        <v>1833.4</v>
      </c>
      <c r="J236" s="26">
        <v>1833.4</v>
      </c>
      <c r="K236" s="26">
        <v>0</v>
      </c>
      <c r="L236" s="26">
        <v>4701.540821917808</v>
      </c>
      <c r="M236" s="26">
        <v>31343.605479452057</v>
      </c>
      <c r="N236" s="27">
        <v>322055.5463013699</v>
      </c>
      <c r="O236" s="9"/>
      <c r="P236" s="28">
        <v>17800</v>
      </c>
      <c r="Q236" s="28" t="e">
        <f>Q234</f>
        <v>#REF!</v>
      </c>
      <c r="R236" s="28" t="e">
        <f t="shared" ref="R236:R241" si="188">((P236*Q236)+P236)</f>
        <v>#REF!</v>
      </c>
      <c r="S236" s="28"/>
      <c r="T236" s="28">
        <f t="shared" ref="T236:T241" si="189">(G236*12)*E236</f>
        <v>220008</v>
      </c>
      <c r="U236" s="28">
        <f t="shared" ref="U236:U241" si="190">(H236*12)*E236</f>
        <v>22000.800000000003</v>
      </c>
      <c r="V236" s="28">
        <f t="shared" ref="V236:V241" si="191">(I236*12)*E236</f>
        <v>22000.800000000003</v>
      </c>
      <c r="W236" s="28">
        <f t="shared" ref="W236:W241" si="192">(J236*12)*E236</f>
        <v>22000.800000000003</v>
      </c>
      <c r="X236" s="28">
        <f t="shared" ref="X236:X241" si="193">(K236*12)*E236</f>
        <v>0</v>
      </c>
      <c r="Y236" s="28">
        <f t="shared" ref="Y236:Y241" si="194">L236*E236</f>
        <v>4701.540821917808</v>
      </c>
      <c r="Z236" s="28">
        <f t="shared" ref="Z236:Z241" si="195">M236*E236</f>
        <v>31343.605479452057</v>
      </c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10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</row>
    <row r="237" spans="1:132" ht="24.95" customHeight="1" x14ac:dyDescent="0.25">
      <c r="A237" s="21" t="s">
        <v>28</v>
      </c>
      <c r="B237" s="22">
        <v>2</v>
      </c>
      <c r="C237" s="23" t="s">
        <v>253</v>
      </c>
      <c r="D237" s="34" t="s">
        <v>53</v>
      </c>
      <c r="E237" s="25">
        <v>2</v>
      </c>
      <c r="F237" s="26">
        <v>343.07178082191786</v>
      </c>
      <c r="G237" s="26">
        <v>8027</v>
      </c>
      <c r="H237" s="26">
        <v>802.7</v>
      </c>
      <c r="I237" s="26">
        <v>802.7</v>
      </c>
      <c r="J237" s="26">
        <v>802.7</v>
      </c>
      <c r="K237" s="26">
        <v>0</v>
      </c>
      <c r="L237" s="26">
        <v>2058.4306849315071</v>
      </c>
      <c r="M237" s="26">
        <v>11611.660273972604</v>
      </c>
      <c r="N237" s="27">
        <v>277782.58191780827</v>
      </c>
      <c r="O237" s="9"/>
      <c r="P237" s="28">
        <v>7793</v>
      </c>
      <c r="Q237" s="28" t="e">
        <f>Q236</f>
        <v>#REF!</v>
      </c>
      <c r="R237" s="28" t="e">
        <f t="shared" si="188"/>
        <v>#REF!</v>
      </c>
      <c r="S237" s="28"/>
      <c r="T237" s="28">
        <f t="shared" si="189"/>
        <v>192648</v>
      </c>
      <c r="U237" s="28">
        <f t="shared" si="190"/>
        <v>19264.800000000003</v>
      </c>
      <c r="V237" s="28">
        <f t="shared" si="191"/>
        <v>19264.800000000003</v>
      </c>
      <c r="W237" s="28">
        <f t="shared" si="192"/>
        <v>19264.800000000003</v>
      </c>
      <c r="X237" s="28">
        <f t="shared" si="193"/>
        <v>0</v>
      </c>
      <c r="Y237" s="28">
        <f t="shared" si="194"/>
        <v>4116.8613698630143</v>
      </c>
      <c r="Z237" s="28">
        <f t="shared" si="195"/>
        <v>23223.320547945208</v>
      </c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10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</row>
    <row r="238" spans="1:132" ht="24.95" customHeight="1" x14ac:dyDescent="0.25">
      <c r="A238" s="21" t="s">
        <v>28</v>
      </c>
      <c r="B238" s="22">
        <v>2</v>
      </c>
      <c r="C238" s="23" t="s">
        <v>253</v>
      </c>
      <c r="D238" s="34" t="s">
        <v>256</v>
      </c>
      <c r="E238" s="25">
        <v>1</v>
      </c>
      <c r="F238" s="26">
        <v>300.71671232876713</v>
      </c>
      <c r="G238" s="26">
        <v>7036</v>
      </c>
      <c r="H238" s="26">
        <v>703.6</v>
      </c>
      <c r="I238" s="26">
        <v>703.6</v>
      </c>
      <c r="J238" s="26">
        <v>703.6</v>
      </c>
      <c r="K238" s="26">
        <v>0</v>
      </c>
      <c r="L238" s="26">
        <v>1804.3002739726028</v>
      </c>
      <c r="M238" s="26">
        <v>10178.104109589041</v>
      </c>
      <c r="N238" s="27">
        <v>121744.00438356165</v>
      </c>
      <c r="O238" s="9"/>
      <c r="P238" s="28">
        <v>6831</v>
      </c>
      <c r="Q238" s="28" t="e">
        <f t="shared" ref="Q238:Q241" si="196">Q237</f>
        <v>#REF!</v>
      </c>
      <c r="R238" s="28" t="e">
        <f t="shared" si="188"/>
        <v>#REF!</v>
      </c>
      <c r="S238" s="28"/>
      <c r="T238" s="28">
        <f t="shared" si="189"/>
        <v>84432</v>
      </c>
      <c r="U238" s="28">
        <f t="shared" si="190"/>
        <v>8443.2000000000007</v>
      </c>
      <c r="V238" s="28">
        <f t="shared" si="191"/>
        <v>8443.2000000000007</v>
      </c>
      <c r="W238" s="28">
        <f t="shared" si="192"/>
        <v>8443.2000000000007</v>
      </c>
      <c r="X238" s="28">
        <f t="shared" si="193"/>
        <v>0</v>
      </c>
      <c r="Y238" s="28">
        <f t="shared" si="194"/>
        <v>1804.3002739726028</v>
      </c>
      <c r="Z238" s="28">
        <f t="shared" si="195"/>
        <v>10178.104109589041</v>
      </c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10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</row>
    <row r="239" spans="1:132" ht="24.95" customHeight="1" x14ac:dyDescent="0.25">
      <c r="A239" s="21" t="s">
        <v>28</v>
      </c>
      <c r="B239" s="22">
        <v>2</v>
      </c>
      <c r="C239" s="23" t="s">
        <v>253</v>
      </c>
      <c r="D239" s="34" t="s">
        <v>139</v>
      </c>
      <c r="E239" s="25">
        <v>1</v>
      </c>
      <c r="F239" s="26">
        <v>278.91945205479453</v>
      </c>
      <c r="G239" s="26">
        <v>6526</v>
      </c>
      <c r="H239" s="26">
        <v>652.6</v>
      </c>
      <c r="I239" s="26">
        <v>652.6</v>
      </c>
      <c r="J239" s="26">
        <v>652.6</v>
      </c>
      <c r="K239" s="26">
        <v>0</v>
      </c>
      <c r="L239" s="26">
        <v>1673.516712328767</v>
      </c>
      <c r="M239" s="26">
        <v>9440.3506849315072</v>
      </c>
      <c r="N239" s="27">
        <v>112919.46739726028</v>
      </c>
      <c r="O239" s="9"/>
      <c r="P239" s="28">
        <v>6335</v>
      </c>
      <c r="Q239" s="28" t="e">
        <f t="shared" si="196"/>
        <v>#REF!</v>
      </c>
      <c r="R239" s="28" t="e">
        <f t="shared" si="188"/>
        <v>#REF!</v>
      </c>
      <c r="S239" s="28"/>
      <c r="T239" s="28">
        <f t="shared" si="189"/>
        <v>78312</v>
      </c>
      <c r="U239" s="28">
        <f t="shared" si="190"/>
        <v>7831.2000000000007</v>
      </c>
      <c r="V239" s="28">
        <f t="shared" si="191"/>
        <v>7831.2000000000007</v>
      </c>
      <c r="W239" s="28">
        <f t="shared" si="192"/>
        <v>7831.2000000000007</v>
      </c>
      <c r="X239" s="28">
        <f t="shared" si="193"/>
        <v>0</v>
      </c>
      <c r="Y239" s="28">
        <f t="shared" si="194"/>
        <v>1673.516712328767</v>
      </c>
      <c r="Z239" s="28">
        <f t="shared" si="195"/>
        <v>9440.3506849315072</v>
      </c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10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</row>
    <row r="240" spans="1:132" ht="24.95" customHeight="1" x14ac:dyDescent="0.25">
      <c r="A240" s="21" t="s">
        <v>28</v>
      </c>
      <c r="B240" s="22">
        <v>2</v>
      </c>
      <c r="C240" s="23" t="s">
        <v>253</v>
      </c>
      <c r="D240" s="34" t="s">
        <v>172</v>
      </c>
      <c r="E240" s="25">
        <v>1</v>
      </c>
      <c r="F240" s="26">
        <v>311.44438356164386</v>
      </c>
      <c r="G240" s="26">
        <v>7287</v>
      </c>
      <c r="H240" s="26">
        <v>728.7</v>
      </c>
      <c r="I240" s="26">
        <v>728.7</v>
      </c>
      <c r="J240" s="26">
        <v>728.7</v>
      </c>
      <c r="K240" s="26">
        <v>0</v>
      </c>
      <c r="L240" s="26">
        <v>1868.666301369863</v>
      </c>
      <c r="M240" s="26">
        <v>10541.194520547944</v>
      </c>
      <c r="N240" s="27">
        <v>126087.06082191781</v>
      </c>
      <c r="O240" s="9"/>
      <c r="P240" s="28">
        <v>7074</v>
      </c>
      <c r="Q240" s="28" t="e">
        <f t="shared" si="196"/>
        <v>#REF!</v>
      </c>
      <c r="R240" s="28" t="e">
        <f t="shared" si="188"/>
        <v>#REF!</v>
      </c>
      <c r="S240" s="28"/>
      <c r="T240" s="28">
        <f t="shared" si="189"/>
        <v>87444</v>
      </c>
      <c r="U240" s="28">
        <f t="shared" si="190"/>
        <v>8744.4000000000015</v>
      </c>
      <c r="V240" s="28">
        <f t="shared" si="191"/>
        <v>8744.4000000000015</v>
      </c>
      <c r="W240" s="28">
        <f t="shared" si="192"/>
        <v>8744.4000000000015</v>
      </c>
      <c r="X240" s="28">
        <f t="shared" si="193"/>
        <v>0</v>
      </c>
      <c r="Y240" s="28">
        <f t="shared" si="194"/>
        <v>1868.666301369863</v>
      </c>
      <c r="Z240" s="28">
        <f t="shared" si="195"/>
        <v>10541.194520547944</v>
      </c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10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</row>
    <row r="241" spans="1:132" ht="24.95" customHeight="1" x14ac:dyDescent="0.25">
      <c r="A241" s="21" t="s">
        <v>28</v>
      </c>
      <c r="B241" s="22">
        <v>2</v>
      </c>
      <c r="C241" s="23" t="s">
        <v>253</v>
      </c>
      <c r="D241" s="34" t="s">
        <v>151</v>
      </c>
      <c r="E241" s="25">
        <v>3</v>
      </c>
      <c r="F241" s="35">
        <v>278.91945205479453</v>
      </c>
      <c r="G241" s="26">
        <v>6526</v>
      </c>
      <c r="H241" s="26">
        <v>652.6</v>
      </c>
      <c r="I241" s="26">
        <v>652.6</v>
      </c>
      <c r="J241" s="26">
        <v>652.6</v>
      </c>
      <c r="K241" s="26">
        <v>0</v>
      </c>
      <c r="L241" s="26">
        <v>1673.516712328767</v>
      </c>
      <c r="M241" s="26">
        <v>9440.3506849315072</v>
      </c>
      <c r="N241" s="27">
        <v>338758.40219178086</v>
      </c>
      <c r="O241" s="9"/>
      <c r="P241" s="28">
        <v>6335</v>
      </c>
      <c r="Q241" s="28" t="e">
        <f t="shared" si="196"/>
        <v>#REF!</v>
      </c>
      <c r="R241" s="28" t="e">
        <f t="shared" si="188"/>
        <v>#REF!</v>
      </c>
      <c r="S241" s="28"/>
      <c r="T241" s="28">
        <f t="shared" si="189"/>
        <v>234936</v>
      </c>
      <c r="U241" s="28">
        <f t="shared" si="190"/>
        <v>23493.600000000002</v>
      </c>
      <c r="V241" s="28">
        <f t="shared" si="191"/>
        <v>23493.600000000002</v>
      </c>
      <c r="W241" s="28">
        <f t="shared" si="192"/>
        <v>23493.600000000002</v>
      </c>
      <c r="X241" s="28">
        <f t="shared" si="193"/>
        <v>0</v>
      </c>
      <c r="Y241" s="28">
        <f t="shared" si="194"/>
        <v>5020.5501369863014</v>
      </c>
      <c r="Z241" s="28">
        <f t="shared" si="195"/>
        <v>28321.05205479452</v>
      </c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10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</row>
    <row r="242" spans="1:132" ht="24.95" customHeight="1" x14ac:dyDescent="0.25">
      <c r="A242" s="14"/>
      <c r="B242" s="15"/>
      <c r="C242" s="16" t="s">
        <v>257</v>
      </c>
      <c r="D242" s="38" t="s">
        <v>258</v>
      </c>
      <c r="E242" s="36"/>
      <c r="F242" s="36"/>
      <c r="G242" s="36"/>
      <c r="H242" s="36"/>
      <c r="I242" s="36"/>
      <c r="J242" s="36"/>
      <c r="K242" s="36"/>
      <c r="L242" s="36"/>
      <c r="M242" s="36"/>
      <c r="N242" s="37"/>
      <c r="O242" s="9"/>
      <c r="P242" s="28"/>
      <c r="Q242" s="28"/>
      <c r="R242" s="28"/>
      <c r="S242" s="28"/>
      <c r="T242" s="31">
        <f>SUM(T236:T241)</f>
        <v>897780</v>
      </c>
      <c r="U242" s="31">
        <f t="shared" ref="U242:Z242" si="197">SUM(U236:U241)</f>
        <v>89778</v>
      </c>
      <c r="V242" s="31">
        <f t="shared" si="197"/>
        <v>89778</v>
      </c>
      <c r="W242" s="31">
        <f t="shared" si="197"/>
        <v>89778</v>
      </c>
      <c r="X242" s="31">
        <f t="shared" si="197"/>
        <v>0</v>
      </c>
      <c r="Y242" s="31">
        <f t="shared" si="197"/>
        <v>19185.435616438357</v>
      </c>
      <c r="Z242" s="31">
        <f t="shared" si="197"/>
        <v>113047.62739726026</v>
      </c>
      <c r="AA242" s="31">
        <f>SUM(T242:Z242)</f>
        <v>1299347.0630136984</v>
      </c>
      <c r="AB242" s="31">
        <f>SUM(N236:N241)</f>
        <v>1299347.0630136989</v>
      </c>
      <c r="AC242" s="31">
        <f>AA242-AB242</f>
        <v>0</v>
      </c>
      <c r="AD242" s="28"/>
      <c r="AE242" s="28">
        <v>1114479.6394520549</v>
      </c>
      <c r="AF242" s="28"/>
      <c r="AG242" s="28"/>
      <c r="AH242" s="28"/>
      <c r="AI242" s="28"/>
      <c r="AJ242" s="28"/>
      <c r="AK242" s="28"/>
      <c r="AL242" s="10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10"/>
      <c r="EB242" s="10"/>
    </row>
    <row r="243" spans="1:132" ht="24.95" customHeight="1" x14ac:dyDescent="0.25">
      <c r="A243" s="21" t="s">
        <v>21</v>
      </c>
      <c r="B243" s="22">
        <v>1</v>
      </c>
      <c r="C243" s="23" t="s">
        <v>257</v>
      </c>
      <c r="D243" s="34" t="s">
        <v>259</v>
      </c>
      <c r="E243" s="25">
        <v>1</v>
      </c>
      <c r="F243" s="26">
        <v>968.48219178082195</v>
      </c>
      <c r="G243" s="26">
        <v>22660</v>
      </c>
      <c r="H243" s="26">
        <v>2266</v>
      </c>
      <c r="I243" s="26">
        <v>2266</v>
      </c>
      <c r="J243" s="26">
        <v>2266</v>
      </c>
      <c r="K243" s="26">
        <v>0</v>
      </c>
      <c r="L243" s="26">
        <v>5810.8931506849322</v>
      </c>
      <c r="M243" s="26">
        <v>38739.28767123288</v>
      </c>
      <c r="N243" s="27">
        <v>398046.18082191783</v>
      </c>
      <c r="O243" s="9"/>
      <c r="P243" s="28">
        <v>22000</v>
      </c>
      <c r="Q243" s="28" t="e">
        <f>Q241</f>
        <v>#REF!</v>
      </c>
      <c r="R243" s="28" t="e">
        <f t="shared" ref="R243:R269" si="198">((P243*Q243)+P243)</f>
        <v>#REF!</v>
      </c>
      <c r="S243" s="28"/>
      <c r="T243" s="28">
        <f t="shared" ref="T243:T269" si="199">(G243*12)*E243</f>
        <v>271920</v>
      </c>
      <c r="U243" s="28">
        <f t="shared" ref="U243:U269" si="200">(H243*12)*E243</f>
        <v>27192</v>
      </c>
      <c r="V243" s="28">
        <f t="shared" ref="V243:V269" si="201">(I243*12)*E243</f>
        <v>27192</v>
      </c>
      <c r="W243" s="28">
        <f t="shared" ref="W243:W269" si="202">(J243*12)*E243</f>
        <v>27192</v>
      </c>
      <c r="X243" s="28">
        <f t="shared" ref="X243:X269" si="203">(K243*12)*E243</f>
        <v>0</v>
      </c>
      <c r="Y243" s="28">
        <f t="shared" ref="Y243:Y269" si="204">L243*E243</f>
        <v>5810.8931506849322</v>
      </c>
      <c r="Z243" s="28">
        <f t="shared" ref="Z243:Z269" si="205">M243*E243</f>
        <v>38739.28767123288</v>
      </c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10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10"/>
      <c r="EB243" s="10"/>
    </row>
    <row r="244" spans="1:132" ht="24.95" customHeight="1" x14ac:dyDescent="0.25">
      <c r="A244" s="21" t="s">
        <v>21</v>
      </c>
      <c r="B244" s="22">
        <v>1</v>
      </c>
      <c r="C244" s="23" t="s">
        <v>257</v>
      </c>
      <c r="D244" s="34" t="s">
        <v>260</v>
      </c>
      <c r="E244" s="25">
        <v>1</v>
      </c>
      <c r="F244" s="26">
        <v>726.57534246575347</v>
      </c>
      <c r="G244" s="26">
        <v>17000</v>
      </c>
      <c r="H244" s="26">
        <v>1700</v>
      </c>
      <c r="I244" s="26">
        <v>1700</v>
      </c>
      <c r="J244" s="26">
        <v>1700</v>
      </c>
      <c r="K244" s="26">
        <v>0</v>
      </c>
      <c r="L244" s="26">
        <v>4359.4520547945203</v>
      </c>
      <c r="M244" s="26">
        <v>29063.013698630137</v>
      </c>
      <c r="N244" s="27">
        <v>298622.46575342468</v>
      </c>
      <c r="O244" s="9"/>
      <c r="P244" s="28">
        <v>17000</v>
      </c>
      <c r="Q244" s="28">
        <v>0</v>
      </c>
      <c r="R244" s="28">
        <f t="shared" si="198"/>
        <v>17000</v>
      </c>
      <c r="S244" s="28"/>
      <c r="T244" s="28">
        <f t="shared" si="199"/>
        <v>204000</v>
      </c>
      <c r="U244" s="28">
        <f t="shared" si="200"/>
        <v>20400</v>
      </c>
      <c r="V244" s="28">
        <f t="shared" si="201"/>
        <v>20400</v>
      </c>
      <c r="W244" s="28">
        <f t="shared" si="202"/>
        <v>20400</v>
      </c>
      <c r="X244" s="28">
        <f t="shared" si="203"/>
        <v>0</v>
      </c>
      <c r="Y244" s="28">
        <f t="shared" si="204"/>
        <v>4359.4520547945203</v>
      </c>
      <c r="Z244" s="28">
        <f t="shared" si="205"/>
        <v>29063.013698630137</v>
      </c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10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</row>
    <row r="245" spans="1:132" ht="24.95" customHeight="1" x14ac:dyDescent="0.25">
      <c r="A245" s="21" t="s">
        <v>21</v>
      </c>
      <c r="B245" s="22">
        <v>1</v>
      </c>
      <c r="C245" s="23" t="s">
        <v>257</v>
      </c>
      <c r="D245" s="34" t="s">
        <v>261</v>
      </c>
      <c r="E245" s="25">
        <v>1</v>
      </c>
      <c r="F245" s="26">
        <v>609.5539726027398</v>
      </c>
      <c r="G245" s="26">
        <v>14262</v>
      </c>
      <c r="H245" s="26">
        <v>1426.2</v>
      </c>
      <c r="I245" s="26">
        <v>1426.2</v>
      </c>
      <c r="J245" s="26">
        <v>1426.2</v>
      </c>
      <c r="K245" s="26">
        <v>0</v>
      </c>
      <c r="L245" s="26">
        <v>3657.3238356164388</v>
      </c>
      <c r="M245" s="26">
        <v>24382.158904109594</v>
      </c>
      <c r="N245" s="27">
        <v>250526.68273972603</v>
      </c>
      <c r="O245" s="9"/>
      <c r="P245" s="28">
        <v>13846</v>
      </c>
      <c r="Q245" s="28" t="e">
        <f>Q243</f>
        <v>#REF!</v>
      </c>
      <c r="R245" s="28" t="e">
        <f t="shared" si="198"/>
        <v>#REF!</v>
      </c>
      <c r="S245" s="28"/>
      <c r="T245" s="28">
        <f t="shared" si="199"/>
        <v>171144</v>
      </c>
      <c r="U245" s="28">
        <f t="shared" si="200"/>
        <v>17114.400000000001</v>
      </c>
      <c r="V245" s="28">
        <f t="shared" si="201"/>
        <v>17114.400000000001</v>
      </c>
      <c r="W245" s="28">
        <f t="shared" si="202"/>
        <v>17114.400000000001</v>
      </c>
      <c r="X245" s="28">
        <f t="shared" si="203"/>
        <v>0</v>
      </c>
      <c r="Y245" s="28">
        <f t="shared" si="204"/>
        <v>3657.3238356164388</v>
      </c>
      <c r="Z245" s="28">
        <f t="shared" si="205"/>
        <v>24382.158904109594</v>
      </c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10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10"/>
      <c r="EB245" s="10"/>
    </row>
    <row r="246" spans="1:132" ht="24.95" customHeight="1" x14ac:dyDescent="0.25">
      <c r="A246" s="21" t="s">
        <v>21</v>
      </c>
      <c r="B246" s="22">
        <v>1</v>
      </c>
      <c r="C246" s="23" t="s">
        <v>257</v>
      </c>
      <c r="D246" s="34" t="s">
        <v>262</v>
      </c>
      <c r="E246" s="25">
        <v>2</v>
      </c>
      <c r="F246" s="26">
        <v>589.12438356164387</v>
      </c>
      <c r="G246" s="26">
        <v>13784</v>
      </c>
      <c r="H246" s="26">
        <v>1378.4</v>
      </c>
      <c r="I246" s="26">
        <v>1378.4</v>
      </c>
      <c r="J246" s="26">
        <v>1378.4</v>
      </c>
      <c r="K246" s="26">
        <v>0</v>
      </c>
      <c r="L246" s="26">
        <v>3534.746301369863</v>
      </c>
      <c r="M246" s="26">
        <v>23564.975342465754</v>
      </c>
      <c r="N246" s="27">
        <v>484260.24328767124</v>
      </c>
      <c r="O246" s="9"/>
      <c r="P246" s="28">
        <v>13382</v>
      </c>
      <c r="Q246" s="28" t="e">
        <f>Q75</f>
        <v>#REF!</v>
      </c>
      <c r="R246" s="28" t="e">
        <f t="shared" si="198"/>
        <v>#REF!</v>
      </c>
      <c r="S246" s="28"/>
      <c r="T246" s="28">
        <f t="shared" si="199"/>
        <v>330816</v>
      </c>
      <c r="U246" s="28">
        <f t="shared" si="200"/>
        <v>33081.600000000006</v>
      </c>
      <c r="V246" s="28">
        <f t="shared" si="201"/>
        <v>33081.600000000006</v>
      </c>
      <c r="W246" s="28">
        <f t="shared" si="202"/>
        <v>33081.600000000006</v>
      </c>
      <c r="X246" s="28">
        <f t="shared" si="203"/>
        <v>0</v>
      </c>
      <c r="Y246" s="28">
        <f t="shared" si="204"/>
        <v>7069.492602739726</v>
      </c>
      <c r="Z246" s="28">
        <f t="shared" si="205"/>
        <v>47129.950684931508</v>
      </c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10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10"/>
      <c r="EB246" s="10"/>
    </row>
    <row r="247" spans="1:132" ht="24.95" customHeight="1" x14ac:dyDescent="0.25">
      <c r="A247" s="21" t="s">
        <v>21</v>
      </c>
      <c r="B247" s="22">
        <v>1</v>
      </c>
      <c r="C247" s="23" t="s">
        <v>257</v>
      </c>
      <c r="D247" s="34" t="s">
        <v>263</v>
      </c>
      <c r="E247" s="25">
        <v>1</v>
      </c>
      <c r="F247" s="26">
        <v>523.00602739726025</v>
      </c>
      <c r="G247" s="26">
        <v>12237</v>
      </c>
      <c r="H247" s="26">
        <v>1223.7</v>
      </c>
      <c r="I247" s="26">
        <v>1223.7</v>
      </c>
      <c r="J247" s="26">
        <v>1223.7</v>
      </c>
      <c r="K247" s="26">
        <v>0</v>
      </c>
      <c r="L247" s="26">
        <v>3138.0361643835618</v>
      </c>
      <c r="M247" s="26">
        <v>20920.241095890411</v>
      </c>
      <c r="N247" s="27">
        <v>214955.47726027397</v>
      </c>
      <c r="O247" s="9"/>
      <c r="P247" s="28">
        <v>11880</v>
      </c>
      <c r="Q247" s="28" t="e">
        <f>Q246</f>
        <v>#REF!</v>
      </c>
      <c r="R247" s="28" t="e">
        <f t="shared" si="198"/>
        <v>#REF!</v>
      </c>
      <c r="S247" s="28"/>
      <c r="T247" s="28">
        <f t="shared" si="199"/>
        <v>146844</v>
      </c>
      <c r="U247" s="28">
        <f t="shared" si="200"/>
        <v>14684.400000000001</v>
      </c>
      <c r="V247" s="28">
        <f t="shared" si="201"/>
        <v>14684.400000000001</v>
      </c>
      <c r="W247" s="28">
        <f t="shared" si="202"/>
        <v>14684.400000000001</v>
      </c>
      <c r="X247" s="28">
        <f t="shared" si="203"/>
        <v>0</v>
      </c>
      <c r="Y247" s="28">
        <f t="shared" si="204"/>
        <v>3138.0361643835618</v>
      </c>
      <c r="Z247" s="28">
        <f t="shared" si="205"/>
        <v>20920.241095890411</v>
      </c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10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</row>
    <row r="248" spans="1:132" ht="24.95" customHeight="1" x14ac:dyDescent="0.25">
      <c r="A248" s="21" t="s">
        <v>21</v>
      </c>
      <c r="B248" s="22">
        <v>1</v>
      </c>
      <c r="C248" s="23" t="s">
        <v>257</v>
      </c>
      <c r="D248" s="34" t="s">
        <v>264</v>
      </c>
      <c r="E248" s="25">
        <v>1</v>
      </c>
      <c r="F248" s="26">
        <v>557.45424657534238</v>
      </c>
      <c r="G248" s="26">
        <v>13043</v>
      </c>
      <c r="H248" s="26">
        <v>1304.3000000000002</v>
      </c>
      <c r="I248" s="26">
        <v>1304.3000000000002</v>
      </c>
      <c r="J248" s="26">
        <v>1304.3000000000002</v>
      </c>
      <c r="K248" s="26">
        <v>0</v>
      </c>
      <c r="L248" s="26">
        <v>3344.7254794520545</v>
      </c>
      <c r="M248" s="26">
        <v>22298.169863013696</v>
      </c>
      <c r="N248" s="27">
        <v>229113.69534246574</v>
      </c>
      <c r="O248" s="9"/>
      <c r="P248" s="28">
        <v>12663</v>
      </c>
      <c r="Q248" s="28" t="e">
        <f>Q247</f>
        <v>#REF!</v>
      </c>
      <c r="R248" s="28" t="e">
        <f t="shared" si="198"/>
        <v>#REF!</v>
      </c>
      <c r="S248" s="28"/>
      <c r="T248" s="28">
        <f t="shared" si="199"/>
        <v>156516</v>
      </c>
      <c r="U248" s="28">
        <f t="shared" si="200"/>
        <v>15651.600000000002</v>
      </c>
      <c r="V248" s="28">
        <f t="shared" si="201"/>
        <v>15651.600000000002</v>
      </c>
      <c r="W248" s="28">
        <f t="shared" si="202"/>
        <v>15651.600000000002</v>
      </c>
      <c r="X248" s="28">
        <f t="shared" si="203"/>
        <v>0</v>
      </c>
      <c r="Y248" s="28">
        <f t="shared" si="204"/>
        <v>3344.7254794520545</v>
      </c>
      <c r="Z248" s="28">
        <f t="shared" si="205"/>
        <v>22298.169863013696</v>
      </c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10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</row>
    <row r="249" spans="1:132" ht="24.95" customHeight="1" x14ac:dyDescent="0.25">
      <c r="A249" s="21" t="s">
        <v>21</v>
      </c>
      <c r="B249" s="22">
        <v>1</v>
      </c>
      <c r="C249" s="23" t="s">
        <v>257</v>
      </c>
      <c r="D249" s="34" t="s">
        <v>191</v>
      </c>
      <c r="E249" s="43">
        <v>2</v>
      </c>
      <c r="F249" s="26">
        <v>452.65643835616441</v>
      </c>
      <c r="G249" s="26">
        <v>10591</v>
      </c>
      <c r="H249" s="26">
        <v>1059.1000000000001</v>
      </c>
      <c r="I249" s="26">
        <v>1059.1000000000001</v>
      </c>
      <c r="J249" s="26">
        <v>1059.1000000000001</v>
      </c>
      <c r="K249" s="26">
        <v>0</v>
      </c>
      <c r="L249" s="26">
        <v>2715.9386301369864</v>
      </c>
      <c r="M249" s="26">
        <v>18106.257534246575</v>
      </c>
      <c r="N249" s="27">
        <v>372083.59232876712</v>
      </c>
      <c r="O249" s="9"/>
      <c r="P249" s="28">
        <v>10282</v>
      </c>
      <c r="Q249" s="28" t="e">
        <f t="shared" ref="Q249:Q269" si="206">Q248</f>
        <v>#REF!</v>
      </c>
      <c r="R249" s="28" t="e">
        <f t="shared" si="198"/>
        <v>#REF!</v>
      </c>
      <c r="S249" s="28"/>
      <c r="T249" s="28">
        <f t="shared" si="199"/>
        <v>254184</v>
      </c>
      <c r="U249" s="28">
        <f t="shared" si="200"/>
        <v>25418.400000000001</v>
      </c>
      <c r="V249" s="28">
        <f t="shared" si="201"/>
        <v>25418.400000000001</v>
      </c>
      <c r="W249" s="28">
        <f t="shared" si="202"/>
        <v>25418.400000000001</v>
      </c>
      <c r="X249" s="28">
        <f t="shared" si="203"/>
        <v>0</v>
      </c>
      <c r="Y249" s="28">
        <f t="shared" si="204"/>
        <v>5431.8772602739728</v>
      </c>
      <c r="Z249" s="28">
        <f t="shared" si="205"/>
        <v>36212.51506849315</v>
      </c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10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</row>
    <row r="250" spans="1:132" ht="24.95" customHeight="1" x14ac:dyDescent="0.25">
      <c r="A250" s="21" t="s">
        <v>28</v>
      </c>
      <c r="B250" s="22">
        <v>2</v>
      </c>
      <c r="C250" s="23" t="s">
        <v>257</v>
      </c>
      <c r="D250" s="34" t="s">
        <v>265</v>
      </c>
      <c r="E250" s="25">
        <v>2</v>
      </c>
      <c r="F250" s="26">
        <v>510.3978082191781</v>
      </c>
      <c r="G250" s="26">
        <v>11942</v>
      </c>
      <c r="H250" s="26">
        <v>1194.2</v>
      </c>
      <c r="I250" s="26">
        <v>1194.2</v>
      </c>
      <c r="J250" s="26">
        <v>1194.2</v>
      </c>
      <c r="K250" s="26">
        <v>0</v>
      </c>
      <c r="L250" s="26">
        <v>3062.3868493150685</v>
      </c>
      <c r="M250" s="26">
        <v>17275.002739726031</v>
      </c>
      <c r="N250" s="27">
        <v>413265.17917808227</v>
      </c>
      <c r="O250" s="9"/>
      <c r="P250" s="28">
        <v>11594</v>
      </c>
      <c r="Q250" s="28" t="e">
        <f t="shared" si="206"/>
        <v>#REF!</v>
      </c>
      <c r="R250" s="28" t="e">
        <f t="shared" si="198"/>
        <v>#REF!</v>
      </c>
      <c r="S250" s="28"/>
      <c r="T250" s="28">
        <f t="shared" si="199"/>
        <v>286608</v>
      </c>
      <c r="U250" s="28">
        <f t="shared" si="200"/>
        <v>28660.800000000003</v>
      </c>
      <c r="V250" s="28">
        <f t="shared" si="201"/>
        <v>28660.800000000003</v>
      </c>
      <c r="W250" s="28">
        <f t="shared" si="202"/>
        <v>28660.800000000003</v>
      </c>
      <c r="X250" s="28">
        <f t="shared" si="203"/>
        <v>0</v>
      </c>
      <c r="Y250" s="28">
        <f t="shared" si="204"/>
        <v>6124.773698630137</v>
      </c>
      <c r="Z250" s="28">
        <f t="shared" si="205"/>
        <v>34550.005479452062</v>
      </c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10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</row>
    <row r="251" spans="1:132" ht="24.95" customHeight="1" x14ac:dyDescent="0.25">
      <c r="A251" s="21" t="s">
        <v>28</v>
      </c>
      <c r="B251" s="22">
        <v>2</v>
      </c>
      <c r="C251" s="23" t="s">
        <v>257</v>
      </c>
      <c r="D251" s="34" t="s">
        <v>266</v>
      </c>
      <c r="E251" s="25">
        <v>2</v>
      </c>
      <c r="F251" s="26">
        <v>354.01315068493142</v>
      </c>
      <c r="G251" s="26">
        <v>8283</v>
      </c>
      <c r="H251" s="26">
        <v>828.30000000000007</v>
      </c>
      <c r="I251" s="26">
        <v>828.30000000000007</v>
      </c>
      <c r="J251" s="26">
        <v>828.30000000000007</v>
      </c>
      <c r="K251" s="26">
        <v>0</v>
      </c>
      <c r="L251" s="26">
        <v>2124.0789041095882</v>
      </c>
      <c r="M251" s="26">
        <v>11981.983561643836</v>
      </c>
      <c r="N251" s="27">
        <v>286641.72493150679</v>
      </c>
      <c r="O251" s="9"/>
      <c r="P251" s="28">
        <v>8041</v>
      </c>
      <c r="Q251" s="28" t="e">
        <f t="shared" si="206"/>
        <v>#REF!</v>
      </c>
      <c r="R251" s="28" t="e">
        <f t="shared" si="198"/>
        <v>#REF!</v>
      </c>
      <c r="S251" s="28"/>
      <c r="T251" s="28">
        <f t="shared" si="199"/>
        <v>198792</v>
      </c>
      <c r="U251" s="28">
        <f t="shared" si="200"/>
        <v>19879.2</v>
      </c>
      <c r="V251" s="28">
        <f t="shared" si="201"/>
        <v>19879.2</v>
      </c>
      <c r="W251" s="28">
        <f t="shared" si="202"/>
        <v>19879.2</v>
      </c>
      <c r="X251" s="28">
        <f t="shared" si="203"/>
        <v>0</v>
      </c>
      <c r="Y251" s="28">
        <f t="shared" si="204"/>
        <v>4248.1578082191763</v>
      </c>
      <c r="Z251" s="28">
        <f t="shared" si="205"/>
        <v>23963.967123287672</v>
      </c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10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</row>
    <row r="252" spans="1:132" ht="24.95" customHeight="1" x14ac:dyDescent="0.25">
      <c r="A252" s="21" t="s">
        <v>28</v>
      </c>
      <c r="B252" s="22">
        <v>2</v>
      </c>
      <c r="C252" s="23" t="s">
        <v>257</v>
      </c>
      <c r="D252" s="34" t="s">
        <v>267</v>
      </c>
      <c r="E252" s="25">
        <v>1</v>
      </c>
      <c r="F252" s="26">
        <v>593.86849315068491</v>
      </c>
      <c r="G252" s="26">
        <v>13895</v>
      </c>
      <c r="H252" s="26">
        <v>1389.5</v>
      </c>
      <c r="I252" s="26">
        <v>1389.5</v>
      </c>
      <c r="J252" s="26">
        <v>1389.5</v>
      </c>
      <c r="K252" s="26">
        <v>0</v>
      </c>
      <c r="L252" s="26">
        <v>3563.2109589041097</v>
      </c>
      <c r="M252" s="26">
        <v>20100.164383561645</v>
      </c>
      <c r="N252" s="27">
        <v>240425.37534246576</v>
      </c>
      <c r="O252" s="9"/>
      <c r="P252" s="28">
        <v>13490</v>
      </c>
      <c r="Q252" s="28" t="e">
        <f t="shared" si="206"/>
        <v>#REF!</v>
      </c>
      <c r="R252" s="28" t="e">
        <f t="shared" si="198"/>
        <v>#REF!</v>
      </c>
      <c r="S252" s="28"/>
      <c r="T252" s="28">
        <f t="shared" si="199"/>
        <v>166740</v>
      </c>
      <c r="U252" s="28">
        <f t="shared" si="200"/>
        <v>16674</v>
      </c>
      <c r="V252" s="28">
        <f t="shared" si="201"/>
        <v>16674</v>
      </c>
      <c r="W252" s="28">
        <f t="shared" si="202"/>
        <v>16674</v>
      </c>
      <c r="X252" s="28">
        <f t="shared" si="203"/>
        <v>0</v>
      </c>
      <c r="Y252" s="28">
        <f t="shared" si="204"/>
        <v>3563.2109589041097</v>
      </c>
      <c r="Z252" s="28">
        <f t="shared" si="205"/>
        <v>20100.164383561645</v>
      </c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10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</row>
    <row r="253" spans="1:132" ht="24.95" customHeight="1" x14ac:dyDescent="0.25">
      <c r="A253" s="21" t="s">
        <v>28</v>
      </c>
      <c r="B253" s="22">
        <v>2</v>
      </c>
      <c r="C253" s="23" t="s">
        <v>257</v>
      </c>
      <c r="D253" s="34" t="s">
        <v>268</v>
      </c>
      <c r="E253" s="25">
        <v>1</v>
      </c>
      <c r="F253" s="26">
        <v>421.2854794520548</v>
      </c>
      <c r="G253" s="26">
        <v>9857</v>
      </c>
      <c r="H253" s="26">
        <v>985.7</v>
      </c>
      <c r="I253" s="26">
        <v>985.7</v>
      </c>
      <c r="J253" s="26">
        <v>985.7</v>
      </c>
      <c r="K253" s="26">
        <v>0</v>
      </c>
      <c r="L253" s="26">
        <v>2527.712876712329</v>
      </c>
      <c r="M253" s="26">
        <v>14258.893150684933</v>
      </c>
      <c r="N253" s="27">
        <v>170555.80602739728</v>
      </c>
      <c r="O253" s="9"/>
      <c r="P253" s="28">
        <v>9569</v>
      </c>
      <c r="Q253" s="28" t="e">
        <f t="shared" si="206"/>
        <v>#REF!</v>
      </c>
      <c r="R253" s="28" t="e">
        <f t="shared" si="198"/>
        <v>#REF!</v>
      </c>
      <c r="S253" s="28"/>
      <c r="T253" s="28">
        <f t="shared" si="199"/>
        <v>118284</v>
      </c>
      <c r="U253" s="28">
        <f t="shared" si="200"/>
        <v>11828.400000000001</v>
      </c>
      <c r="V253" s="28">
        <f t="shared" si="201"/>
        <v>11828.400000000001</v>
      </c>
      <c r="W253" s="28">
        <f t="shared" si="202"/>
        <v>11828.400000000001</v>
      </c>
      <c r="X253" s="28">
        <f t="shared" si="203"/>
        <v>0</v>
      </c>
      <c r="Y253" s="28">
        <f t="shared" si="204"/>
        <v>2527.712876712329</v>
      </c>
      <c r="Z253" s="28">
        <f t="shared" si="205"/>
        <v>14258.893150684933</v>
      </c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10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</row>
    <row r="254" spans="1:132" ht="24.95" customHeight="1" x14ac:dyDescent="0.25">
      <c r="A254" s="21" t="s">
        <v>28</v>
      </c>
      <c r="B254" s="22">
        <v>2</v>
      </c>
      <c r="C254" s="23" t="s">
        <v>257</v>
      </c>
      <c r="D254" s="34" t="s">
        <v>269</v>
      </c>
      <c r="E254" s="25">
        <v>1</v>
      </c>
      <c r="F254" s="26">
        <v>425.8158904109589</v>
      </c>
      <c r="G254" s="26">
        <v>9963</v>
      </c>
      <c r="H254" s="26">
        <v>996.30000000000007</v>
      </c>
      <c r="I254" s="26">
        <v>996.30000000000007</v>
      </c>
      <c r="J254" s="26">
        <v>996.30000000000007</v>
      </c>
      <c r="K254" s="26">
        <v>0</v>
      </c>
      <c r="L254" s="26">
        <v>2554.8953424657529</v>
      </c>
      <c r="M254" s="26">
        <v>14412.2301369863</v>
      </c>
      <c r="N254" s="27">
        <v>172389.92547945204</v>
      </c>
      <c r="O254" s="9"/>
      <c r="P254" s="28">
        <v>9672</v>
      </c>
      <c r="Q254" s="28" t="e">
        <f t="shared" si="206"/>
        <v>#REF!</v>
      </c>
      <c r="R254" s="28" t="e">
        <f t="shared" si="198"/>
        <v>#REF!</v>
      </c>
      <c r="S254" s="28"/>
      <c r="T254" s="28">
        <f t="shared" si="199"/>
        <v>119556</v>
      </c>
      <c r="U254" s="28">
        <f t="shared" si="200"/>
        <v>11955.6</v>
      </c>
      <c r="V254" s="28">
        <f t="shared" si="201"/>
        <v>11955.6</v>
      </c>
      <c r="W254" s="28">
        <f t="shared" si="202"/>
        <v>11955.6</v>
      </c>
      <c r="X254" s="28">
        <f t="shared" si="203"/>
        <v>0</v>
      </c>
      <c r="Y254" s="28">
        <f t="shared" si="204"/>
        <v>2554.8953424657529</v>
      </c>
      <c r="Z254" s="28">
        <f t="shared" si="205"/>
        <v>14412.2301369863</v>
      </c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10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0"/>
      <c r="DE254" s="10"/>
      <c r="DF254" s="10"/>
      <c r="DG254" s="10"/>
      <c r="DH254" s="10"/>
      <c r="DI254" s="10"/>
      <c r="DJ254" s="10"/>
      <c r="DK254" s="10"/>
      <c r="DL254" s="10"/>
      <c r="DM254" s="10"/>
      <c r="DN254" s="10"/>
      <c r="DO254" s="10"/>
      <c r="DP254" s="10"/>
      <c r="DQ254" s="10"/>
      <c r="DR254" s="10"/>
      <c r="DS254" s="10"/>
      <c r="DT254" s="10"/>
      <c r="DU254" s="10"/>
      <c r="DV254" s="10"/>
      <c r="DW254" s="10"/>
      <c r="DX254" s="10"/>
      <c r="DY254" s="10"/>
      <c r="DZ254" s="10"/>
      <c r="EA254" s="10"/>
      <c r="EB254" s="10"/>
    </row>
    <row r="255" spans="1:132" ht="24.95" customHeight="1" x14ac:dyDescent="0.25">
      <c r="A255" s="21" t="s">
        <v>28</v>
      </c>
      <c r="B255" s="22">
        <v>2</v>
      </c>
      <c r="C255" s="23" t="s">
        <v>257</v>
      </c>
      <c r="D255" s="34" t="s">
        <v>270</v>
      </c>
      <c r="E255" s="25">
        <v>1</v>
      </c>
      <c r="F255" s="26">
        <v>380.38356164383561</v>
      </c>
      <c r="G255" s="26">
        <v>8900</v>
      </c>
      <c r="H255" s="26">
        <v>890</v>
      </c>
      <c r="I255" s="26">
        <v>890</v>
      </c>
      <c r="J255" s="26">
        <v>890</v>
      </c>
      <c r="K255" s="26">
        <v>0</v>
      </c>
      <c r="L255" s="26">
        <v>2282.3013698630134</v>
      </c>
      <c r="M255" s="26">
        <v>12874.520547945205</v>
      </c>
      <c r="N255" s="27">
        <v>153996.82191780821</v>
      </c>
      <c r="O255" s="9"/>
      <c r="P255" s="28">
        <v>8640</v>
      </c>
      <c r="Q255" s="28" t="e">
        <f t="shared" si="206"/>
        <v>#REF!</v>
      </c>
      <c r="R255" s="28" t="e">
        <f t="shared" si="198"/>
        <v>#REF!</v>
      </c>
      <c r="S255" s="28"/>
      <c r="T255" s="28">
        <f t="shared" si="199"/>
        <v>106800</v>
      </c>
      <c r="U255" s="28">
        <f t="shared" si="200"/>
        <v>10680</v>
      </c>
      <c r="V255" s="28">
        <f t="shared" si="201"/>
        <v>10680</v>
      </c>
      <c r="W255" s="28">
        <f t="shared" si="202"/>
        <v>10680</v>
      </c>
      <c r="X255" s="28">
        <f t="shared" si="203"/>
        <v>0</v>
      </c>
      <c r="Y255" s="28">
        <f t="shared" si="204"/>
        <v>2282.3013698630134</v>
      </c>
      <c r="Z255" s="28">
        <f t="shared" si="205"/>
        <v>12874.520547945205</v>
      </c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10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0"/>
      <c r="DE255" s="10"/>
      <c r="DF255" s="10"/>
      <c r="DG255" s="10"/>
      <c r="DH255" s="10"/>
      <c r="DI255" s="10"/>
      <c r="DJ255" s="10"/>
      <c r="DK255" s="10"/>
      <c r="DL255" s="10"/>
      <c r="DM255" s="10"/>
      <c r="DN255" s="10"/>
      <c r="DO255" s="10"/>
      <c r="DP255" s="10"/>
      <c r="DQ255" s="10"/>
      <c r="DR255" s="10"/>
      <c r="DS255" s="10"/>
      <c r="DT255" s="10"/>
      <c r="DU255" s="10"/>
      <c r="DV255" s="10"/>
      <c r="DW255" s="10"/>
      <c r="DX255" s="10"/>
      <c r="DY255" s="10"/>
      <c r="DZ255" s="10"/>
      <c r="EA255" s="10"/>
      <c r="EB255" s="10"/>
    </row>
    <row r="256" spans="1:132" ht="24.95" customHeight="1" x14ac:dyDescent="0.25">
      <c r="A256" s="21" t="s">
        <v>28</v>
      </c>
      <c r="B256" s="22">
        <v>2</v>
      </c>
      <c r="C256" s="23" t="s">
        <v>257</v>
      </c>
      <c r="D256" s="34" t="s">
        <v>271</v>
      </c>
      <c r="E256" s="25">
        <v>10</v>
      </c>
      <c r="F256" s="26">
        <v>333.58356164383559</v>
      </c>
      <c r="G256" s="26">
        <v>7805</v>
      </c>
      <c r="H256" s="26">
        <v>780.5</v>
      </c>
      <c r="I256" s="26">
        <v>780.5</v>
      </c>
      <c r="J256" s="26">
        <v>780.5</v>
      </c>
      <c r="K256" s="26">
        <v>0</v>
      </c>
      <c r="L256" s="26">
        <v>2001.5013698630135</v>
      </c>
      <c r="M256" s="26">
        <v>11290.520547945205</v>
      </c>
      <c r="N256" s="27">
        <v>1350500.2191780822</v>
      </c>
      <c r="O256" s="9"/>
      <c r="P256" s="28">
        <v>7577</v>
      </c>
      <c r="Q256" s="28" t="e">
        <f t="shared" si="206"/>
        <v>#REF!</v>
      </c>
      <c r="R256" s="28" t="e">
        <f t="shared" si="198"/>
        <v>#REF!</v>
      </c>
      <c r="S256" s="28"/>
      <c r="T256" s="28">
        <f t="shared" si="199"/>
        <v>936600</v>
      </c>
      <c r="U256" s="28">
        <f t="shared" si="200"/>
        <v>93660</v>
      </c>
      <c r="V256" s="28">
        <f t="shared" si="201"/>
        <v>93660</v>
      </c>
      <c r="W256" s="28">
        <f t="shared" si="202"/>
        <v>93660</v>
      </c>
      <c r="X256" s="28">
        <f t="shared" si="203"/>
        <v>0</v>
      </c>
      <c r="Y256" s="28">
        <f t="shared" si="204"/>
        <v>20015.013698630133</v>
      </c>
      <c r="Z256" s="28">
        <f t="shared" si="205"/>
        <v>112905.20547945205</v>
      </c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10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  <c r="CW256" s="10"/>
      <c r="CX256" s="10"/>
      <c r="CY256" s="10"/>
      <c r="CZ256" s="10"/>
      <c r="DA256" s="10"/>
      <c r="DB256" s="10"/>
      <c r="DC256" s="10"/>
      <c r="DD256" s="10"/>
      <c r="DE256" s="10"/>
      <c r="DF256" s="10"/>
      <c r="DG256" s="10"/>
      <c r="DH256" s="10"/>
      <c r="DI256" s="10"/>
      <c r="DJ256" s="10"/>
      <c r="DK256" s="10"/>
      <c r="DL256" s="10"/>
      <c r="DM256" s="10"/>
      <c r="DN256" s="10"/>
      <c r="DO256" s="10"/>
      <c r="DP256" s="10"/>
      <c r="DQ256" s="10"/>
      <c r="DR256" s="10"/>
      <c r="DS256" s="10"/>
      <c r="DT256" s="10"/>
      <c r="DU256" s="10"/>
      <c r="DV256" s="10"/>
      <c r="DW256" s="10"/>
      <c r="DX256" s="10"/>
      <c r="DY256" s="10"/>
      <c r="DZ256" s="10"/>
      <c r="EA256" s="10"/>
      <c r="EB256" s="10"/>
    </row>
    <row r="257" spans="1:132" ht="24.95" customHeight="1" x14ac:dyDescent="0.25">
      <c r="A257" s="21" t="s">
        <v>28</v>
      </c>
      <c r="B257" s="22">
        <v>2</v>
      </c>
      <c r="C257" s="23" t="s">
        <v>257</v>
      </c>
      <c r="D257" s="34" t="s">
        <v>124</v>
      </c>
      <c r="E257" s="25">
        <v>1</v>
      </c>
      <c r="F257" s="26">
        <v>323.32602739726025</v>
      </c>
      <c r="G257" s="26">
        <v>7565</v>
      </c>
      <c r="H257" s="26">
        <v>756.5</v>
      </c>
      <c r="I257" s="26">
        <v>756.5</v>
      </c>
      <c r="J257" s="26">
        <v>756.5</v>
      </c>
      <c r="K257" s="26">
        <v>0</v>
      </c>
      <c r="L257" s="26">
        <v>1939.9561643835614</v>
      </c>
      <c r="M257" s="26">
        <v>10943.342465753423</v>
      </c>
      <c r="N257" s="27">
        <v>130897.29863013698</v>
      </c>
      <c r="O257" s="9"/>
      <c r="P257" s="28">
        <v>7344</v>
      </c>
      <c r="Q257" s="28" t="e">
        <f t="shared" si="206"/>
        <v>#REF!</v>
      </c>
      <c r="R257" s="28" t="e">
        <f t="shared" si="198"/>
        <v>#REF!</v>
      </c>
      <c r="S257" s="28"/>
      <c r="T257" s="28">
        <f t="shared" si="199"/>
        <v>90780</v>
      </c>
      <c r="U257" s="28">
        <f t="shared" si="200"/>
        <v>9078</v>
      </c>
      <c r="V257" s="28">
        <f t="shared" si="201"/>
        <v>9078</v>
      </c>
      <c r="W257" s="28">
        <f t="shared" si="202"/>
        <v>9078</v>
      </c>
      <c r="X257" s="28">
        <f t="shared" si="203"/>
        <v>0</v>
      </c>
      <c r="Y257" s="28">
        <f t="shared" si="204"/>
        <v>1939.9561643835614</v>
      </c>
      <c r="Z257" s="28">
        <f t="shared" si="205"/>
        <v>10943.342465753423</v>
      </c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10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  <c r="CW257" s="10"/>
      <c r="CX257" s="10"/>
      <c r="CY257" s="10"/>
      <c r="CZ257" s="10"/>
      <c r="DA257" s="10"/>
      <c r="DB257" s="10"/>
      <c r="DC257" s="10"/>
      <c r="DD257" s="10"/>
      <c r="DE257" s="10"/>
      <c r="DF257" s="10"/>
      <c r="DG257" s="10"/>
      <c r="DH257" s="10"/>
      <c r="DI257" s="10"/>
      <c r="DJ257" s="10"/>
      <c r="DK257" s="10"/>
      <c r="DL257" s="10"/>
      <c r="DM257" s="10"/>
      <c r="DN257" s="10"/>
      <c r="DO257" s="10"/>
      <c r="DP257" s="10"/>
      <c r="DQ257" s="10"/>
      <c r="DR257" s="10"/>
      <c r="DS257" s="10"/>
      <c r="DT257" s="10"/>
      <c r="DU257" s="10"/>
      <c r="DV257" s="10"/>
      <c r="DW257" s="10"/>
      <c r="DX257" s="10"/>
      <c r="DY257" s="10"/>
      <c r="DZ257" s="10"/>
      <c r="EA257" s="10"/>
      <c r="EB257" s="10"/>
    </row>
    <row r="258" spans="1:132" ht="24.95" customHeight="1" x14ac:dyDescent="0.25">
      <c r="A258" s="21" t="s">
        <v>28</v>
      </c>
      <c r="B258" s="22">
        <v>2</v>
      </c>
      <c r="C258" s="23" t="s">
        <v>257</v>
      </c>
      <c r="D258" s="34" t="s">
        <v>272</v>
      </c>
      <c r="E258" s="25">
        <v>1</v>
      </c>
      <c r="F258" s="26">
        <v>549.33369863013695</v>
      </c>
      <c r="G258" s="26">
        <v>12853</v>
      </c>
      <c r="H258" s="26">
        <v>1285.3000000000002</v>
      </c>
      <c r="I258" s="26">
        <v>1285.3000000000002</v>
      </c>
      <c r="J258" s="26">
        <v>1285.3000000000002</v>
      </c>
      <c r="K258" s="26">
        <v>0</v>
      </c>
      <c r="L258" s="26">
        <v>3296.0021917808217</v>
      </c>
      <c r="M258" s="26">
        <v>18592.832876712324</v>
      </c>
      <c r="N258" s="27">
        <v>222395.63506849314</v>
      </c>
      <c r="O258" s="9"/>
      <c r="P258" s="28">
        <v>12478</v>
      </c>
      <c r="Q258" s="28" t="e">
        <f t="shared" si="206"/>
        <v>#REF!</v>
      </c>
      <c r="R258" s="28" t="e">
        <f t="shared" si="198"/>
        <v>#REF!</v>
      </c>
      <c r="S258" s="28"/>
      <c r="T258" s="28">
        <f t="shared" si="199"/>
        <v>154236</v>
      </c>
      <c r="U258" s="28">
        <f t="shared" si="200"/>
        <v>15423.600000000002</v>
      </c>
      <c r="V258" s="28">
        <f t="shared" si="201"/>
        <v>15423.600000000002</v>
      </c>
      <c r="W258" s="28">
        <f t="shared" si="202"/>
        <v>15423.600000000002</v>
      </c>
      <c r="X258" s="28">
        <f t="shared" si="203"/>
        <v>0</v>
      </c>
      <c r="Y258" s="28">
        <f t="shared" si="204"/>
        <v>3296.0021917808217</v>
      </c>
      <c r="Z258" s="28">
        <f t="shared" si="205"/>
        <v>18592.832876712324</v>
      </c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10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0"/>
      <c r="DE258" s="10"/>
      <c r="DF258" s="10"/>
      <c r="DG258" s="10"/>
      <c r="DH258" s="10"/>
      <c r="DI258" s="10"/>
      <c r="DJ258" s="10"/>
      <c r="DK258" s="10"/>
      <c r="DL258" s="10"/>
      <c r="DM258" s="10"/>
      <c r="DN258" s="10"/>
      <c r="DO258" s="10"/>
      <c r="DP258" s="10"/>
      <c r="DQ258" s="10"/>
      <c r="DR258" s="10"/>
      <c r="DS258" s="10"/>
      <c r="DT258" s="10"/>
      <c r="DU258" s="10"/>
      <c r="DV258" s="10"/>
      <c r="DW258" s="10"/>
      <c r="DX258" s="10"/>
      <c r="DY258" s="10"/>
      <c r="DZ258" s="10"/>
      <c r="EA258" s="10"/>
      <c r="EB258" s="10"/>
    </row>
    <row r="259" spans="1:132" ht="24.95" customHeight="1" x14ac:dyDescent="0.25">
      <c r="A259" s="21" t="s">
        <v>28</v>
      </c>
      <c r="B259" s="22">
        <v>2</v>
      </c>
      <c r="C259" s="23" t="s">
        <v>257</v>
      </c>
      <c r="D259" s="34" t="s">
        <v>273</v>
      </c>
      <c r="E259" s="25">
        <v>1</v>
      </c>
      <c r="F259" s="35">
        <v>278.91945205479453</v>
      </c>
      <c r="G259" s="26">
        <v>6526</v>
      </c>
      <c r="H259" s="26">
        <v>652.6</v>
      </c>
      <c r="I259" s="26">
        <v>652.6</v>
      </c>
      <c r="J259" s="26">
        <v>652.6</v>
      </c>
      <c r="K259" s="26">
        <v>0</v>
      </c>
      <c r="L259" s="26">
        <v>1673.516712328767</v>
      </c>
      <c r="M259" s="26">
        <v>9440.3506849315072</v>
      </c>
      <c r="N259" s="27">
        <v>112919.46739726028</v>
      </c>
      <c r="O259" s="9"/>
      <c r="P259" s="28">
        <v>6335</v>
      </c>
      <c r="Q259" s="28" t="e">
        <f t="shared" si="206"/>
        <v>#REF!</v>
      </c>
      <c r="R259" s="28" t="e">
        <f t="shared" si="198"/>
        <v>#REF!</v>
      </c>
      <c r="S259" s="28"/>
      <c r="T259" s="28">
        <f t="shared" si="199"/>
        <v>78312</v>
      </c>
      <c r="U259" s="28">
        <f t="shared" si="200"/>
        <v>7831.2000000000007</v>
      </c>
      <c r="V259" s="28">
        <f t="shared" si="201"/>
        <v>7831.2000000000007</v>
      </c>
      <c r="W259" s="28">
        <f t="shared" si="202"/>
        <v>7831.2000000000007</v>
      </c>
      <c r="X259" s="28">
        <f t="shared" si="203"/>
        <v>0</v>
      </c>
      <c r="Y259" s="28">
        <f t="shared" si="204"/>
        <v>1673.516712328767</v>
      </c>
      <c r="Z259" s="28">
        <f t="shared" si="205"/>
        <v>9440.3506849315072</v>
      </c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10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0"/>
      <c r="DE259" s="10"/>
      <c r="DF259" s="10"/>
      <c r="DG259" s="10"/>
      <c r="DH259" s="10"/>
      <c r="DI259" s="10"/>
      <c r="DJ259" s="10"/>
      <c r="DK259" s="10"/>
      <c r="DL259" s="10"/>
      <c r="DM259" s="10"/>
      <c r="DN259" s="10"/>
      <c r="DO259" s="10"/>
      <c r="DP259" s="10"/>
      <c r="DQ259" s="10"/>
      <c r="DR259" s="10"/>
      <c r="DS259" s="10"/>
      <c r="DT259" s="10"/>
      <c r="DU259" s="10"/>
      <c r="DV259" s="10"/>
      <c r="DW259" s="10"/>
      <c r="DX259" s="10"/>
      <c r="DY259" s="10"/>
      <c r="DZ259" s="10"/>
      <c r="EA259" s="10"/>
      <c r="EB259" s="10"/>
    </row>
    <row r="260" spans="1:132" ht="24.95" customHeight="1" x14ac:dyDescent="0.25">
      <c r="A260" s="21" t="s">
        <v>28</v>
      </c>
      <c r="B260" s="22">
        <v>2</v>
      </c>
      <c r="C260" s="23" t="s">
        <v>257</v>
      </c>
      <c r="D260" s="34" t="s">
        <v>274</v>
      </c>
      <c r="E260" s="25">
        <v>2</v>
      </c>
      <c r="F260" s="35">
        <v>278.91945205479453</v>
      </c>
      <c r="G260" s="26">
        <v>6526</v>
      </c>
      <c r="H260" s="26">
        <v>652.6</v>
      </c>
      <c r="I260" s="26">
        <v>652.6</v>
      </c>
      <c r="J260" s="26">
        <v>652.6</v>
      </c>
      <c r="K260" s="26">
        <v>0</v>
      </c>
      <c r="L260" s="26">
        <v>1673.516712328767</v>
      </c>
      <c r="M260" s="26">
        <v>9440.3506849315072</v>
      </c>
      <c r="N260" s="27">
        <v>225838.93479452055</v>
      </c>
      <c r="O260" s="9"/>
      <c r="P260" s="28">
        <v>6335</v>
      </c>
      <c r="Q260" s="28" t="e">
        <f t="shared" si="206"/>
        <v>#REF!</v>
      </c>
      <c r="R260" s="28" t="e">
        <f t="shared" si="198"/>
        <v>#REF!</v>
      </c>
      <c r="S260" s="28"/>
      <c r="T260" s="28">
        <f t="shared" si="199"/>
        <v>156624</v>
      </c>
      <c r="U260" s="28">
        <f t="shared" si="200"/>
        <v>15662.400000000001</v>
      </c>
      <c r="V260" s="28">
        <f t="shared" si="201"/>
        <v>15662.400000000001</v>
      </c>
      <c r="W260" s="28">
        <f t="shared" si="202"/>
        <v>15662.400000000001</v>
      </c>
      <c r="X260" s="28">
        <f t="shared" si="203"/>
        <v>0</v>
      </c>
      <c r="Y260" s="28">
        <f t="shared" si="204"/>
        <v>3347.0334246575339</v>
      </c>
      <c r="Z260" s="28">
        <f t="shared" si="205"/>
        <v>18880.701369863014</v>
      </c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10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0"/>
      <c r="DE260" s="10"/>
      <c r="DF260" s="10"/>
      <c r="DG260" s="10"/>
      <c r="DH260" s="10"/>
      <c r="DI260" s="10"/>
      <c r="DJ260" s="10"/>
      <c r="DK260" s="10"/>
      <c r="DL260" s="10"/>
      <c r="DM260" s="10"/>
      <c r="DN260" s="10"/>
      <c r="DO260" s="10"/>
      <c r="DP260" s="10"/>
      <c r="DQ260" s="10"/>
      <c r="DR260" s="10"/>
      <c r="DS260" s="10"/>
      <c r="DT260" s="10"/>
      <c r="DU260" s="10"/>
      <c r="DV260" s="10"/>
      <c r="DW260" s="10"/>
      <c r="DX260" s="10"/>
      <c r="DY260" s="10"/>
      <c r="DZ260" s="10"/>
      <c r="EA260" s="10"/>
      <c r="EB260" s="10"/>
    </row>
    <row r="261" spans="1:132" ht="24.95" customHeight="1" x14ac:dyDescent="0.25">
      <c r="A261" s="21" t="s">
        <v>28</v>
      </c>
      <c r="B261" s="22">
        <v>2</v>
      </c>
      <c r="C261" s="23" t="s">
        <v>257</v>
      </c>
      <c r="D261" s="34" t="s">
        <v>151</v>
      </c>
      <c r="E261" s="25">
        <v>2</v>
      </c>
      <c r="F261" s="35">
        <v>278.91945205479453</v>
      </c>
      <c r="G261" s="26">
        <v>6526</v>
      </c>
      <c r="H261" s="26">
        <v>652.6</v>
      </c>
      <c r="I261" s="26">
        <v>652.6</v>
      </c>
      <c r="J261" s="26">
        <v>652.6</v>
      </c>
      <c r="K261" s="26">
        <v>0</v>
      </c>
      <c r="L261" s="26">
        <v>1673.516712328767</v>
      </c>
      <c r="M261" s="26">
        <v>9440.3506849315072</v>
      </c>
      <c r="N261" s="27">
        <v>225838.93479452055</v>
      </c>
      <c r="O261" s="9"/>
      <c r="P261" s="28">
        <v>6335</v>
      </c>
      <c r="Q261" s="28" t="e">
        <f t="shared" si="206"/>
        <v>#REF!</v>
      </c>
      <c r="R261" s="28" t="e">
        <f t="shared" si="198"/>
        <v>#REF!</v>
      </c>
      <c r="S261" s="28"/>
      <c r="T261" s="28">
        <f t="shared" si="199"/>
        <v>156624</v>
      </c>
      <c r="U261" s="28">
        <f t="shared" si="200"/>
        <v>15662.400000000001</v>
      </c>
      <c r="V261" s="28">
        <f t="shared" si="201"/>
        <v>15662.400000000001</v>
      </c>
      <c r="W261" s="28">
        <f t="shared" si="202"/>
        <v>15662.400000000001</v>
      </c>
      <c r="X261" s="28">
        <f t="shared" si="203"/>
        <v>0</v>
      </c>
      <c r="Y261" s="28">
        <f t="shared" si="204"/>
        <v>3347.0334246575339</v>
      </c>
      <c r="Z261" s="28">
        <f t="shared" si="205"/>
        <v>18880.701369863014</v>
      </c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10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0"/>
      <c r="DE261" s="10"/>
      <c r="DF261" s="10"/>
      <c r="DG261" s="10"/>
      <c r="DH261" s="10"/>
      <c r="DI261" s="10"/>
      <c r="DJ261" s="10"/>
      <c r="DK261" s="10"/>
      <c r="DL261" s="10"/>
      <c r="DM261" s="10"/>
      <c r="DN261" s="10"/>
      <c r="DO261" s="10"/>
      <c r="DP261" s="10"/>
      <c r="DQ261" s="10"/>
      <c r="DR261" s="10"/>
      <c r="DS261" s="10"/>
      <c r="DT261" s="10"/>
      <c r="DU261" s="10"/>
      <c r="DV261" s="10"/>
      <c r="DW261" s="10"/>
      <c r="DX261" s="10"/>
      <c r="DY261" s="10"/>
      <c r="DZ261" s="10"/>
      <c r="EA261" s="10"/>
      <c r="EB261" s="10"/>
    </row>
    <row r="262" spans="1:132" ht="24.95" customHeight="1" x14ac:dyDescent="0.25">
      <c r="A262" s="21" t="s">
        <v>28</v>
      </c>
      <c r="B262" s="22">
        <v>2</v>
      </c>
      <c r="C262" s="23" t="s">
        <v>257</v>
      </c>
      <c r="D262" s="34" t="s">
        <v>275</v>
      </c>
      <c r="E262" s="25">
        <v>6</v>
      </c>
      <c r="F262" s="26">
        <v>291.69863013698631</v>
      </c>
      <c r="G262" s="26">
        <v>6825</v>
      </c>
      <c r="H262" s="26">
        <v>682.5</v>
      </c>
      <c r="I262" s="26">
        <v>682.5</v>
      </c>
      <c r="J262" s="26">
        <v>682.5</v>
      </c>
      <c r="K262" s="26">
        <v>0</v>
      </c>
      <c r="L262" s="26">
        <v>1750.191780821918</v>
      </c>
      <c r="M262" s="26">
        <v>9872.8767123287671</v>
      </c>
      <c r="N262" s="27">
        <v>708558.41095890407</v>
      </c>
      <c r="O262" s="9"/>
      <c r="P262" s="28">
        <v>6626</v>
      </c>
      <c r="Q262" s="28" t="e">
        <f t="shared" si="206"/>
        <v>#REF!</v>
      </c>
      <c r="R262" s="28" t="e">
        <f t="shared" si="198"/>
        <v>#REF!</v>
      </c>
      <c r="S262" s="28"/>
      <c r="T262" s="28">
        <f t="shared" si="199"/>
        <v>491400</v>
      </c>
      <c r="U262" s="28">
        <f t="shared" si="200"/>
        <v>49140</v>
      </c>
      <c r="V262" s="28">
        <f t="shared" si="201"/>
        <v>49140</v>
      </c>
      <c r="W262" s="28">
        <f t="shared" si="202"/>
        <v>49140</v>
      </c>
      <c r="X262" s="28">
        <f t="shared" si="203"/>
        <v>0</v>
      </c>
      <c r="Y262" s="28">
        <f t="shared" si="204"/>
        <v>10501.150684931508</v>
      </c>
      <c r="Z262" s="28">
        <f t="shared" si="205"/>
        <v>59237.260273972599</v>
      </c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10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0"/>
      <c r="DE262" s="10"/>
      <c r="DF262" s="10"/>
      <c r="DG262" s="10"/>
      <c r="DH262" s="10"/>
      <c r="DI262" s="10"/>
      <c r="DJ262" s="10"/>
      <c r="DK262" s="10"/>
      <c r="DL262" s="10"/>
      <c r="DM262" s="10"/>
      <c r="DN262" s="10"/>
      <c r="DO262" s="10"/>
      <c r="DP262" s="10"/>
      <c r="DQ262" s="10"/>
      <c r="DR262" s="10"/>
      <c r="DS262" s="10"/>
      <c r="DT262" s="10"/>
      <c r="DU262" s="10"/>
      <c r="DV262" s="10"/>
      <c r="DW262" s="10"/>
      <c r="DX262" s="10"/>
      <c r="DY262" s="10"/>
      <c r="DZ262" s="10"/>
      <c r="EA262" s="10"/>
      <c r="EB262" s="10"/>
    </row>
    <row r="263" spans="1:132" ht="24.95" customHeight="1" x14ac:dyDescent="0.25">
      <c r="A263" s="21" t="s">
        <v>28</v>
      </c>
      <c r="B263" s="22">
        <v>2</v>
      </c>
      <c r="C263" s="23" t="s">
        <v>257</v>
      </c>
      <c r="D263" s="34" t="s">
        <v>276</v>
      </c>
      <c r="E263" s="25">
        <v>1</v>
      </c>
      <c r="F263" s="26">
        <v>561.98465753424659</v>
      </c>
      <c r="G263" s="26">
        <v>13149</v>
      </c>
      <c r="H263" s="26">
        <v>1314.9</v>
      </c>
      <c r="I263" s="26">
        <v>1314.9</v>
      </c>
      <c r="J263" s="26">
        <v>1314.9</v>
      </c>
      <c r="K263" s="26">
        <v>0</v>
      </c>
      <c r="L263" s="26">
        <v>3371.9079452054798</v>
      </c>
      <c r="M263" s="26">
        <v>19021.019178082192</v>
      </c>
      <c r="N263" s="27">
        <v>227517.32712328772</v>
      </c>
      <c r="O263" s="9"/>
      <c r="P263" s="28">
        <v>12766</v>
      </c>
      <c r="Q263" s="28" t="e">
        <f t="shared" si="206"/>
        <v>#REF!</v>
      </c>
      <c r="R263" s="28" t="e">
        <f t="shared" si="198"/>
        <v>#REF!</v>
      </c>
      <c r="S263" s="28"/>
      <c r="T263" s="28">
        <f t="shared" si="199"/>
        <v>157788</v>
      </c>
      <c r="U263" s="28">
        <f t="shared" si="200"/>
        <v>15778.800000000001</v>
      </c>
      <c r="V263" s="28">
        <f t="shared" si="201"/>
        <v>15778.800000000001</v>
      </c>
      <c r="W263" s="28">
        <f t="shared" si="202"/>
        <v>15778.800000000001</v>
      </c>
      <c r="X263" s="28">
        <f t="shared" si="203"/>
        <v>0</v>
      </c>
      <c r="Y263" s="28">
        <f t="shared" si="204"/>
        <v>3371.9079452054798</v>
      </c>
      <c r="Z263" s="28">
        <f t="shared" si="205"/>
        <v>19021.019178082192</v>
      </c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10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  <c r="CU263" s="10"/>
      <c r="CV263" s="10"/>
      <c r="CW263" s="10"/>
      <c r="CX263" s="10"/>
      <c r="CY263" s="10"/>
      <c r="CZ263" s="10"/>
      <c r="DA263" s="10"/>
      <c r="DB263" s="10"/>
      <c r="DC263" s="10"/>
      <c r="DD263" s="10"/>
      <c r="DE263" s="10"/>
      <c r="DF263" s="10"/>
      <c r="DG263" s="10"/>
      <c r="DH263" s="10"/>
      <c r="DI263" s="10"/>
      <c r="DJ263" s="10"/>
      <c r="DK263" s="10"/>
      <c r="DL263" s="10"/>
      <c r="DM263" s="10"/>
      <c r="DN263" s="10"/>
      <c r="DO263" s="10"/>
      <c r="DP263" s="10"/>
      <c r="DQ263" s="10"/>
      <c r="DR263" s="10"/>
      <c r="DS263" s="10"/>
      <c r="DT263" s="10"/>
      <c r="DU263" s="10"/>
      <c r="DV263" s="10"/>
      <c r="DW263" s="10"/>
      <c r="DX263" s="10"/>
      <c r="DY263" s="10"/>
      <c r="DZ263" s="10"/>
      <c r="EA263" s="10"/>
      <c r="EB263" s="10"/>
    </row>
    <row r="264" spans="1:132" ht="24.95" customHeight="1" x14ac:dyDescent="0.25">
      <c r="A264" s="21" t="s">
        <v>28</v>
      </c>
      <c r="B264" s="22">
        <v>2</v>
      </c>
      <c r="C264" s="23" t="s">
        <v>257</v>
      </c>
      <c r="D264" s="34" t="s">
        <v>277</v>
      </c>
      <c r="E264" s="25">
        <v>2</v>
      </c>
      <c r="F264" s="26">
        <v>446.92931506849317</v>
      </c>
      <c r="G264" s="26">
        <v>10457</v>
      </c>
      <c r="H264" s="26">
        <v>1045.7</v>
      </c>
      <c r="I264" s="26">
        <v>1045.7</v>
      </c>
      <c r="J264" s="26">
        <v>1045.7</v>
      </c>
      <c r="K264" s="26">
        <v>0</v>
      </c>
      <c r="L264" s="26">
        <v>2681.5758904109589</v>
      </c>
      <c r="M264" s="26">
        <v>15126.838356164386</v>
      </c>
      <c r="N264" s="27">
        <v>361875.22849315067</v>
      </c>
      <c r="O264" s="9"/>
      <c r="P264" s="28">
        <v>10152</v>
      </c>
      <c r="Q264" s="28" t="e">
        <f t="shared" si="206"/>
        <v>#REF!</v>
      </c>
      <c r="R264" s="28" t="e">
        <f t="shared" si="198"/>
        <v>#REF!</v>
      </c>
      <c r="S264" s="28"/>
      <c r="T264" s="28">
        <f t="shared" si="199"/>
        <v>250968</v>
      </c>
      <c r="U264" s="28">
        <f t="shared" si="200"/>
        <v>25096.800000000003</v>
      </c>
      <c r="V264" s="28">
        <f t="shared" si="201"/>
        <v>25096.800000000003</v>
      </c>
      <c r="W264" s="28">
        <f t="shared" si="202"/>
        <v>25096.800000000003</v>
      </c>
      <c r="X264" s="28">
        <f t="shared" si="203"/>
        <v>0</v>
      </c>
      <c r="Y264" s="28">
        <f t="shared" si="204"/>
        <v>5363.1517808219178</v>
      </c>
      <c r="Z264" s="28">
        <f t="shared" si="205"/>
        <v>30253.676712328772</v>
      </c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10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  <c r="CS264" s="10"/>
      <c r="CT264" s="10"/>
      <c r="CU264" s="10"/>
      <c r="CV264" s="10"/>
      <c r="CW264" s="10"/>
      <c r="CX264" s="10"/>
      <c r="CY264" s="10"/>
      <c r="CZ264" s="10"/>
      <c r="DA264" s="10"/>
      <c r="DB264" s="10"/>
      <c r="DC264" s="10"/>
      <c r="DD264" s="10"/>
      <c r="DE264" s="10"/>
      <c r="DF264" s="10"/>
      <c r="DG264" s="10"/>
      <c r="DH264" s="10"/>
      <c r="DI264" s="10"/>
      <c r="DJ264" s="10"/>
      <c r="DK264" s="10"/>
      <c r="DL264" s="10"/>
      <c r="DM264" s="10"/>
      <c r="DN264" s="10"/>
      <c r="DO264" s="10"/>
      <c r="DP264" s="10"/>
      <c r="DQ264" s="10"/>
      <c r="DR264" s="10"/>
      <c r="DS264" s="10"/>
      <c r="DT264" s="10"/>
      <c r="DU264" s="10"/>
      <c r="DV264" s="10"/>
      <c r="DW264" s="10"/>
      <c r="DX264" s="10"/>
      <c r="DY264" s="10"/>
      <c r="DZ264" s="10"/>
      <c r="EA264" s="10"/>
      <c r="EB264" s="10"/>
    </row>
    <row r="265" spans="1:132" ht="24.95" customHeight="1" x14ac:dyDescent="0.25">
      <c r="A265" s="21" t="s">
        <v>28</v>
      </c>
      <c r="B265" s="22">
        <v>2</v>
      </c>
      <c r="C265" s="23" t="s">
        <v>257</v>
      </c>
      <c r="D265" s="34" t="s">
        <v>278</v>
      </c>
      <c r="E265" s="25">
        <v>4</v>
      </c>
      <c r="F265" s="26">
        <v>363.71506849315068</v>
      </c>
      <c r="G265" s="26">
        <v>8510</v>
      </c>
      <c r="H265" s="26">
        <v>851</v>
      </c>
      <c r="I265" s="26">
        <v>851</v>
      </c>
      <c r="J265" s="26">
        <v>851</v>
      </c>
      <c r="K265" s="26">
        <v>0</v>
      </c>
      <c r="L265" s="26">
        <v>2182.290410958904</v>
      </c>
      <c r="M265" s="26">
        <v>12310.35616438356</v>
      </c>
      <c r="N265" s="27">
        <v>588994.58630136983</v>
      </c>
      <c r="O265" s="9"/>
      <c r="P265" s="28">
        <v>8262</v>
      </c>
      <c r="Q265" s="28" t="e">
        <f t="shared" si="206"/>
        <v>#REF!</v>
      </c>
      <c r="R265" s="28" t="e">
        <f t="shared" si="198"/>
        <v>#REF!</v>
      </c>
      <c r="S265" s="28"/>
      <c r="T265" s="28">
        <f t="shared" si="199"/>
        <v>408480</v>
      </c>
      <c r="U265" s="28">
        <f t="shared" si="200"/>
        <v>40848</v>
      </c>
      <c r="V265" s="28">
        <f t="shared" si="201"/>
        <v>40848</v>
      </c>
      <c r="W265" s="28">
        <f t="shared" si="202"/>
        <v>40848</v>
      </c>
      <c r="X265" s="28">
        <f t="shared" si="203"/>
        <v>0</v>
      </c>
      <c r="Y265" s="28">
        <f t="shared" si="204"/>
        <v>8729.1616438356159</v>
      </c>
      <c r="Z265" s="28">
        <f t="shared" si="205"/>
        <v>49241.42465753424</v>
      </c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10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10"/>
      <c r="CV265" s="10"/>
      <c r="CW265" s="10"/>
      <c r="CX265" s="10"/>
      <c r="CY265" s="10"/>
      <c r="CZ265" s="10"/>
      <c r="DA265" s="10"/>
      <c r="DB265" s="10"/>
      <c r="DC265" s="10"/>
      <c r="DD265" s="10"/>
      <c r="DE265" s="10"/>
      <c r="DF265" s="10"/>
      <c r="DG265" s="10"/>
      <c r="DH265" s="10"/>
      <c r="DI265" s="10"/>
      <c r="DJ265" s="10"/>
      <c r="DK265" s="10"/>
      <c r="DL265" s="10"/>
      <c r="DM265" s="10"/>
      <c r="DN265" s="10"/>
      <c r="DO265" s="10"/>
      <c r="DP265" s="10"/>
      <c r="DQ265" s="10"/>
      <c r="DR265" s="10"/>
      <c r="DS265" s="10"/>
      <c r="DT265" s="10"/>
      <c r="DU265" s="10"/>
      <c r="DV265" s="10"/>
      <c r="DW265" s="10"/>
      <c r="DX265" s="10"/>
      <c r="DY265" s="10"/>
      <c r="DZ265" s="10"/>
      <c r="EA265" s="10"/>
      <c r="EB265" s="10"/>
    </row>
    <row r="266" spans="1:132" ht="24.95" customHeight="1" x14ac:dyDescent="0.25">
      <c r="A266" s="21" t="s">
        <v>28</v>
      </c>
      <c r="B266" s="22">
        <v>2</v>
      </c>
      <c r="C266" s="23" t="s">
        <v>257</v>
      </c>
      <c r="D266" s="34" t="s">
        <v>279</v>
      </c>
      <c r="E266" s="25">
        <v>3</v>
      </c>
      <c r="F266" s="26">
        <v>333.07068493150678</v>
      </c>
      <c r="G266" s="26">
        <v>7793</v>
      </c>
      <c r="H266" s="26">
        <v>779.30000000000007</v>
      </c>
      <c r="I266" s="26">
        <v>779.30000000000007</v>
      </c>
      <c r="J266" s="26">
        <v>779.30000000000007</v>
      </c>
      <c r="K266" s="26">
        <v>0</v>
      </c>
      <c r="L266" s="26">
        <v>1998.4241095890407</v>
      </c>
      <c r="M266" s="26">
        <v>11273.161643835614</v>
      </c>
      <c r="N266" s="27">
        <v>404527.15726027393</v>
      </c>
      <c r="O266" s="9"/>
      <c r="P266" s="28">
        <v>7566</v>
      </c>
      <c r="Q266" s="28" t="e">
        <f t="shared" si="206"/>
        <v>#REF!</v>
      </c>
      <c r="R266" s="28" t="e">
        <f t="shared" si="198"/>
        <v>#REF!</v>
      </c>
      <c r="S266" s="28"/>
      <c r="T266" s="28">
        <f t="shared" si="199"/>
        <v>280548</v>
      </c>
      <c r="U266" s="28">
        <f t="shared" si="200"/>
        <v>28054.800000000003</v>
      </c>
      <c r="V266" s="28">
        <f t="shared" si="201"/>
        <v>28054.800000000003</v>
      </c>
      <c r="W266" s="28">
        <f t="shared" si="202"/>
        <v>28054.800000000003</v>
      </c>
      <c r="X266" s="28">
        <f t="shared" si="203"/>
        <v>0</v>
      </c>
      <c r="Y266" s="28">
        <f t="shared" si="204"/>
        <v>5995.2723287671215</v>
      </c>
      <c r="Z266" s="28">
        <f t="shared" si="205"/>
        <v>33819.484931506842</v>
      </c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10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  <c r="CU266" s="10"/>
      <c r="CV266" s="10"/>
      <c r="CW266" s="10"/>
      <c r="CX266" s="10"/>
      <c r="CY266" s="10"/>
      <c r="CZ266" s="10"/>
      <c r="DA266" s="10"/>
      <c r="DB266" s="10"/>
      <c r="DC266" s="10"/>
      <c r="DD266" s="10"/>
      <c r="DE266" s="10"/>
      <c r="DF266" s="10"/>
      <c r="DG266" s="10"/>
      <c r="DH266" s="10"/>
      <c r="DI266" s="10"/>
      <c r="DJ266" s="10"/>
      <c r="DK266" s="10"/>
      <c r="DL266" s="10"/>
      <c r="DM266" s="10"/>
      <c r="DN266" s="10"/>
      <c r="DO266" s="10"/>
      <c r="DP266" s="10"/>
      <c r="DQ266" s="10"/>
      <c r="DR266" s="10"/>
      <c r="DS266" s="10"/>
      <c r="DT266" s="10"/>
      <c r="DU266" s="10"/>
      <c r="DV266" s="10"/>
      <c r="DW266" s="10"/>
      <c r="DX266" s="10"/>
      <c r="DY266" s="10"/>
      <c r="DZ266" s="10"/>
      <c r="EA266" s="10"/>
      <c r="EB266" s="10"/>
    </row>
    <row r="267" spans="1:132" ht="24.95" customHeight="1" x14ac:dyDescent="0.25">
      <c r="A267" s="21" t="s">
        <v>28</v>
      </c>
      <c r="B267" s="22">
        <v>2</v>
      </c>
      <c r="C267" s="23" t="s">
        <v>257</v>
      </c>
      <c r="D267" s="34" t="s">
        <v>280</v>
      </c>
      <c r="E267" s="25">
        <v>9</v>
      </c>
      <c r="F267" s="26">
        <v>288.40767123287668</v>
      </c>
      <c r="G267" s="26">
        <v>6748</v>
      </c>
      <c r="H267" s="26">
        <v>674.80000000000007</v>
      </c>
      <c r="I267" s="26">
        <v>674.80000000000007</v>
      </c>
      <c r="J267" s="26">
        <v>674.80000000000007</v>
      </c>
      <c r="K267" s="26">
        <v>0</v>
      </c>
      <c r="L267" s="26">
        <v>1730.4460273972602</v>
      </c>
      <c r="M267" s="26">
        <v>9761.4904109589042</v>
      </c>
      <c r="N267" s="27">
        <v>1050846.6279452054</v>
      </c>
      <c r="O267" s="9"/>
      <c r="P267" s="28">
        <v>6551</v>
      </c>
      <c r="Q267" s="28" t="e">
        <f t="shared" si="206"/>
        <v>#REF!</v>
      </c>
      <c r="R267" s="28" t="e">
        <f t="shared" si="198"/>
        <v>#REF!</v>
      </c>
      <c r="S267" s="28"/>
      <c r="T267" s="28">
        <f t="shared" si="199"/>
        <v>728784</v>
      </c>
      <c r="U267" s="28">
        <f t="shared" si="200"/>
        <v>72878.400000000009</v>
      </c>
      <c r="V267" s="28">
        <f t="shared" si="201"/>
        <v>72878.400000000009</v>
      </c>
      <c r="W267" s="28">
        <f t="shared" si="202"/>
        <v>72878.400000000009</v>
      </c>
      <c r="X267" s="28">
        <f t="shared" si="203"/>
        <v>0</v>
      </c>
      <c r="Y267" s="28">
        <f t="shared" si="204"/>
        <v>15574.014246575342</v>
      </c>
      <c r="Z267" s="28">
        <f t="shared" si="205"/>
        <v>87853.413698630146</v>
      </c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10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0"/>
      <c r="DE267" s="10"/>
      <c r="DF267" s="10"/>
      <c r="DG267" s="10"/>
      <c r="DH267" s="10"/>
      <c r="DI267" s="10"/>
      <c r="DJ267" s="10"/>
      <c r="DK267" s="10"/>
      <c r="DL267" s="10"/>
      <c r="DM267" s="10"/>
      <c r="DN267" s="10"/>
      <c r="DO267" s="10"/>
      <c r="DP267" s="10"/>
      <c r="DQ267" s="10"/>
      <c r="DR267" s="10"/>
      <c r="DS267" s="10"/>
      <c r="DT267" s="10"/>
      <c r="DU267" s="10"/>
      <c r="DV267" s="10"/>
      <c r="DW267" s="10"/>
      <c r="DX267" s="10"/>
      <c r="DY267" s="10"/>
      <c r="DZ267" s="10"/>
      <c r="EA267" s="10"/>
      <c r="EB267" s="10"/>
    </row>
    <row r="268" spans="1:132" ht="24.95" customHeight="1" x14ac:dyDescent="0.25">
      <c r="A268" s="21" t="s">
        <v>28</v>
      </c>
      <c r="B268" s="22">
        <v>2</v>
      </c>
      <c r="C268" s="23" t="s">
        <v>257</v>
      </c>
      <c r="D268" s="34" t="s">
        <v>281</v>
      </c>
      <c r="E268" s="25">
        <v>1</v>
      </c>
      <c r="F268" s="26">
        <v>461.20438356164385</v>
      </c>
      <c r="G268" s="26">
        <v>10791</v>
      </c>
      <c r="H268" s="26">
        <v>1079.1000000000001</v>
      </c>
      <c r="I268" s="26">
        <v>1079.1000000000001</v>
      </c>
      <c r="J268" s="26">
        <v>1079.1000000000001</v>
      </c>
      <c r="K268" s="26">
        <v>0</v>
      </c>
      <c r="L268" s="26">
        <v>2767.226301369863</v>
      </c>
      <c r="M268" s="26">
        <v>15609.994520547945</v>
      </c>
      <c r="N268" s="27">
        <v>186716.82082191782</v>
      </c>
      <c r="O268" s="9"/>
      <c r="P268" s="28">
        <v>10476</v>
      </c>
      <c r="Q268" s="28" t="e">
        <f t="shared" si="206"/>
        <v>#REF!</v>
      </c>
      <c r="R268" s="28" t="e">
        <f t="shared" si="198"/>
        <v>#REF!</v>
      </c>
      <c r="S268" s="28"/>
      <c r="T268" s="28">
        <f t="shared" si="199"/>
        <v>129492</v>
      </c>
      <c r="U268" s="28">
        <f t="shared" si="200"/>
        <v>12949.2</v>
      </c>
      <c r="V268" s="28">
        <f t="shared" si="201"/>
        <v>12949.2</v>
      </c>
      <c r="W268" s="28">
        <f t="shared" si="202"/>
        <v>12949.2</v>
      </c>
      <c r="X268" s="28">
        <f t="shared" si="203"/>
        <v>0</v>
      </c>
      <c r="Y268" s="28">
        <f t="shared" si="204"/>
        <v>2767.226301369863</v>
      </c>
      <c r="Z268" s="28">
        <f t="shared" si="205"/>
        <v>15609.994520547945</v>
      </c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10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0"/>
      <c r="DE268" s="10"/>
      <c r="DF268" s="10"/>
      <c r="DG268" s="10"/>
      <c r="DH268" s="10"/>
      <c r="DI268" s="10"/>
      <c r="DJ268" s="10"/>
      <c r="DK268" s="10"/>
      <c r="DL268" s="10"/>
      <c r="DM268" s="10"/>
      <c r="DN268" s="10"/>
      <c r="DO268" s="10"/>
      <c r="DP268" s="10"/>
      <c r="DQ268" s="10"/>
      <c r="DR268" s="10"/>
      <c r="DS268" s="10"/>
      <c r="DT268" s="10"/>
      <c r="DU268" s="10"/>
      <c r="DV268" s="10"/>
      <c r="DW268" s="10"/>
      <c r="DX268" s="10"/>
      <c r="DY268" s="10"/>
      <c r="DZ268" s="10"/>
      <c r="EA268" s="10"/>
      <c r="EB268" s="10"/>
    </row>
    <row r="269" spans="1:132" ht="24.95" customHeight="1" x14ac:dyDescent="0.25">
      <c r="A269" s="21" t="s">
        <v>28</v>
      </c>
      <c r="B269" s="22">
        <v>2</v>
      </c>
      <c r="C269" s="23" t="s">
        <v>257</v>
      </c>
      <c r="D269" s="34" t="s">
        <v>282</v>
      </c>
      <c r="E269" s="25">
        <v>1</v>
      </c>
      <c r="F269" s="26">
        <v>311.44438356164386</v>
      </c>
      <c r="G269" s="26">
        <v>7287</v>
      </c>
      <c r="H269" s="26">
        <v>728.7</v>
      </c>
      <c r="I269" s="26">
        <v>728.7</v>
      </c>
      <c r="J269" s="26">
        <v>728.7</v>
      </c>
      <c r="K269" s="26">
        <v>0</v>
      </c>
      <c r="L269" s="26">
        <v>1868.666301369863</v>
      </c>
      <c r="M269" s="26">
        <v>10541.194520547944</v>
      </c>
      <c r="N269" s="27">
        <v>126087.06082191781</v>
      </c>
      <c r="O269" s="9"/>
      <c r="P269" s="28">
        <v>7074</v>
      </c>
      <c r="Q269" s="28" t="e">
        <f t="shared" si="206"/>
        <v>#REF!</v>
      </c>
      <c r="R269" s="28" t="e">
        <f t="shared" si="198"/>
        <v>#REF!</v>
      </c>
      <c r="S269" s="28"/>
      <c r="T269" s="28">
        <f t="shared" si="199"/>
        <v>87444</v>
      </c>
      <c r="U269" s="28">
        <f t="shared" si="200"/>
        <v>8744.4000000000015</v>
      </c>
      <c r="V269" s="28">
        <f t="shared" si="201"/>
        <v>8744.4000000000015</v>
      </c>
      <c r="W269" s="28">
        <f t="shared" si="202"/>
        <v>8744.4000000000015</v>
      </c>
      <c r="X269" s="28">
        <f t="shared" si="203"/>
        <v>0</v>
      </c>
      <c r="Y269" s="28">
        <f t="shared" si="204"/>
        <v>1868.666301369863</v>
      </c>
      <c r="Z269" s="28">
        <f t="shared" si="205"/>
        <v>10541.194520547944</v>
      </c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10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0"/>
      <c r="DE269" s="10"/>
      <c r="DF269" s="10"/>
      <c r="DG269" s="10"/>
      <c r="DH269" s="10"/>
      <c r="DI269" s="10"/>
      <c r="DJ269" s="10"/>
      <c r="DK269" s="10"/>
      <c r="DL269" s="10"/>
      <c r="DM269" s="10"/>
      <c r="DN269" s="10"/>
      <c r="DO269" s="10"/>
      <c r="DP269" s="10"/>
      <c r="DQ269" s="10"/>
      <c r="DR269" s="10"/>
      <c r="DS269" s="10"/>
      <c r="DT269" s="10"/>
      <c r="DU269" s="10"/>
      <c r="DV269" s="10"/>
      <c r="DW269" s="10"/>
      <c r="DX269" s="10"/>
      <c r="DY269" s="10"/>
      <c r="DZ269" s="10"/>
      <c r="EA269" s="10"/>
      <c r="EB269" s="10"/>
    </row>
    <row r="270" spans="1:132" ht="24.95" customHeight="1" x14ac:dyDescent="0.25">
      <c r="A270" s="14"/>
      <c r="B270" s="15"/>
      <c r="C270" s="16" t="s">
        <v>283</v>
      </c>
      <c r="D270" s="36" t="s">
        <v>284</v>
      </c>
      <c r="E270" s="36"/>
      <c r="F270" s="36"/>
      <c r="G270" s="36"/>
      <c r="H270" s="36"/>
      <c r="I270" s="36"/>
      <c r="J270" s="36"/>
      <c r="K270" s="36"/>
      <c r="L270" s="36"/>
      <c r="M270" s="36"/>
      <c r="N270" s="37"/>
      <c r="O270" s="9"/>
      <c r="P270" s="28"/>
      <c r="Q270" s="28"/>
      <c r="R270" s="28"/>
      <c r="S270" s="28"/>
      <c r="T270" s="31">
        <f t="shared" ref="T270:Z270" si="207">SUM(T243:T269)</f>
        <v>6640284</v>
      </c>
      <c r="U270" s="31">
        <f t="shared" si="207"/>
        <v>664028.40000000014</v>
      </c>
      <c r="V270" s="31">
        <f t="shared" si="207"/>
        <v>664028.40000000014</v>
      </c>
      <c r="W270" s="31">
        <f t="shared" si="207"/>
        <v>664028.40000000014</v>
      </c>
      <c r="X270" s="31">
        <f t="shared" si="207"/>
        <v>0</v>
      </c>
      <c r="Y270" s="31">
        <f t="shared" si="207"/>
        <v>141901.95945205481</v>
      </c>
      <c r="Z270" s="31">
        <f t="shared" si="207"/>
        <v>834125.72054794524</v>
      </c>
      <c r="AA270" s="31">
        <f>SUM(T270:Z270)</f>
        <v>9608396.8800000027</v>
      </c>
      <c r="AB270" s="31">
        <f>SUM(N243:N269)</f>
        <v>9608396.8800000008</v>
      </c>
      <c r="AC270" s="31">
        <f>AA270-AB270</f>
        <v>0</v>
      </c>
      <c r="AD270" s="28"/>
      <c r="AE270" s="28">
        <v>9310491.7413698621</v>
      </c>
      <c r="AF270" s="28"/>
      <c r="AG270" s="28"/>
      <c r="AH270" s="28"/>
      <c r="AI270" s="28"/>
      <c r="AJ270" s="28"/>
      <c r="AK270" s="28"/>
      <c r="AL270" s="10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0"/>
      <c r="DE270" s="10"/>
      <c r="DF270" s="10"/>
      <c r="DG270" s="10"/>
      <c r="DH270" s="10"/>
      <c r="DI270" s="10"/>
      <c r="DJ270" s="10"/>
      <c r="DK270" s="10"/>
      <c r="DL270" s="10"/>
      <c r="DM270" s="10"/>
      <c r="DN270" s="10"/>
      <c r="DO270" s="10"/>
      <c r="DP270" s="10"/>
      <c r="DQ270" s="10"/>
      <c r="DR270" s="10"/>
      <c r="DS270" s="10"/>
      <c r="DT270" s="10"/>
      <c r="DU270" s="10"/>
      <c r="DV270" s="10"/>
      <c r="DW270" s="10"/>
      <c r="DX270" s="10"/>
      <c r="DY270" s="10"/>
      <c r="DZ270" s="10"/>
      <c r="EA270" s="10"/>
      <c r="EB270" s="10"/>
    </row>
    <row r="271" spans="1:132" ht="24.95" customHeight="1" x14ac:dyDescent="0.25">
      <c r="A271" s="21" t="s">
        <v>21</v>
      </c>
      <c r="B271" s="22">
        <v>1</v>
      </c>
      <c r="C271" s="23" t="s">
        <v>283</v>
      </c>
      <c r="D271" s="34" t="s">
        <v>285</v>
      </c>
      <c r="E271" s="25">
        <v>1</v>
      </c>
      <c r="F271" s="26">
        <v>783.59013698630145</v>
      </c>
      <c r="G271" s="26">
        <v>18334</v>
      </c>
      <c r="H271" s="26">
        <v>1833.4</v>
      </c>
      <c r="I271" s="26">
        <v>1833.4</v>
      </c>
      <c r="J271" s="26">
        <v>1833.4</v>
      </c>
      <c r="K271" s="26">
        <v>0</v>
      </c>
      <c r="L271" s="26">
        <v>4701.540821917808</v>
      </c>
      <c r="M271" s="26">
        <v>31343.605479452057</v>
      </c>
      <c r="N271" s="27">
        <v>322055.5463013699</v>
      </c>
      <c r="O271" s="9"/>
      <c r="P271" s="28">
        <v>17800</v>
      </c>
      <c r="Q271" s="28" t="e">
        <f>Q269</f>
        <v>#REF!</v>
      </c>
      <c r="R271" s="28" t="e">
        <f t="shared" ref="R271:R275" si="208">((P271*Q271)+P271)</f>
        <v>#REF!</v>
      </c>
      <c r="S271" s="28"/>
      <c r="T271" s="28">
        <f>(G271*12)*E271</f>
        <v>220008</v>
      </c>
      <c r="U271" s="28">
        <f>(H271*12)*E271</f>
        <v>22000.800000000003</v>
      </c>
      <c r="V271" s="28">
        <f>(I271*12)*E271</f>
        <v>22000.800000000003</v>
      </c>
      <c r="W271" s="28">
        <f>(J271*12)*E271</f>
        <v>22000.800000000003</v>
      </c>
      <c r="X271" s="28">
        <f>(K271*12)*E271</f>
        <v>0</v>
      </c>
      <c r="Y271" s="28">
        <f>L271*E271</f>
        <v>4701.540821917808</v>
      </c>
      <c r="Z271" s="28">
        <f>M271*E271</f>
        <v>31343.605479452057</v>
      </c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10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0"/>
      <c r="DE271" s="10"/>
      <c r="DF271" s="10"/>
      <c r="DG271" s="10"/>
      <c r="DH271" s="10"/>
      <c r="DI271" s="10"/>
      <c r="DJ271" s="10"/>
      <c r="DK271" s="10"/>
      <c r="DL271" s="10"/>
      <c r="DM271" s="10"/>
      <c r="DN271" s="10"/>
      <c r="DO271" s="10"/>
      <c r="DP271" s="10"/>
      <c r="DQ271" s="10"/>
      <c r="DR271" s="10"/>
      <c r="DS271" s="10"/>
      <c r="DT271" s="10"/>
      <c r="DU271" s="10"/>
      <c r="DV271" s="10"/>
      <c r="DW271" s="10"/>
      <c r="DX271" s="10"/>
      <c r="DY271" s="10"/>
      <c r="DZ271" s="10"/>
      <c r="EA271" s="10"/>
      <c r="EB271" s="10"/>
    </row>
    <row r="272" spans="1:132" ht="24.95" customHeight="1" x14ac:dyDescent="0.25">
      <c r="A272" s="21" t="s">
        <v>21</v>
      </c>
      <c r="B272" s="22">
        <v>1</v>
      </c>
      <c r="C272" s="23" t="s">
        <v>283</v>
      </c>
      <c r="D272" s="34" t="s">
        <v>286</v>
      </c>
      <c r="E272" s="25">
        <v>2</v>
      </c>
      <c r="F272" s="26">
        <v>472.65863013698629</v>
      </c>
      <c r="G272" s="26">
        <v>11059</v>
      </c>
      <c r="H272" s="26">
        <v>1105.9000000000001</v>
      </c>
      <c r="I272" s="26">
        <v>1105.9000000000001</v>
      </c>
      <c r="J272" s="26">
        <v>1105.9000000000001</v>
      </c>
      <c r="K272" s="26">
        <v>0</v>
      </c>
      <c r="L272" s="26">
        <v>2835.9517808219175</v>
      </c>
      <c r="M272" s="26">
        <v>18906.345205479451</v>
      </c>
      <c r="N272" s="27">
        <v>388525.39397260273</v>
      </c>
      <c r="O272" s="9"/>
      <c r="P272" s="28">
        <v>10736</v>
      </c>
      <c r="Q272" s="28" t="e">
        <f>Q271</f>
        <v>#REF!</v>
      </c>
      <c r="R272" s="28" t="e">
        <f t="shared" si="208"/>
        <v>#REF!</v>
      </c>
      <c r="S272" s="28"/>
      <c r="T272" s="28">
        <f>(G272*12)*E272</f>
        <v>265416</v>
      </c>
      <c r="U272" s="28">
        <f>(H272*12)*E272</f>
        <v>26541.600000000002</v>
      </c>
      <c r="V272" s="28">
        <f>(I272*12)*E272</f>
        <v>26541.600000000002</v>
      </c>
      <c r="W272" s="28">
        <f>(J272*12)*E272</f>
        <v>26541.600000000002</v>
      </c>
      <c r="X272" s="28">
        <f>(K272*12)*E272</f>
        <v>0</v>
      </c>
      <c r="Y272" s="28">
        <f>L272*E272</f>
        <v>5671.903561643835</v>
      </c>
      <c r="Z272" s="28">
        <f>M272*E272</f>
        <v>37812.690410958901</v>
      </c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10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0"/>
      <c r="DE272" s="10"/>
      <c r="DF272" s="10"/>
      <c r="DG272" s="10"/>
      <c r="DH272" s="10"/>
      <c r="DI272" s="10"/>
      <c r="DJ272" s="10"/>
      <c r="DK272" s="10"/>
      <c r="DL272" s="10"/>
      <c r="DM272" s="10"/>
      <c r="DN272" s="10"/>
      <c r="DO272" s="10"/>
      <c r="DP272" s="10"/>
      <c r="DQ272" s="10"/>
      <c r="DR272" s="10"/>
      <c r="DS272" s="10"/>
      <c r="DT272" s="10"/>
      <c r="DU272" s="10"/>
      <c r="DV272" s="10"/>
      <c r="DW272" s="10"/>
      <c r="DX272" s="10"/>
      <c r="DY272" s="10"/>
      <c r="DZ272" s="10"/>
      <c r="EA272" s="10"/>
      <c r="EB272" s="10"/>
    </row>
    <row r="273" spans="1:132" ht="24.95" customHeight="1" x14ac:dyDescent="0.25">
      <c r="A273" s="21" t="s">
        <v>21</v>
      </c>
      <c r="B273" s="22">
        <v>1</v>
      </c>
      <c r="C273" s="23" t="s">
        <v>283</v>
      </c>
      <c r="D273" s="34" t="s">
        <v>287</v>
      </c>
      <c r="E273" s="25">
        <v>2</v>
      </c>
      <c r="F273" s="26">
        <v>472.65863013698629</v>
      </c>
      <c r="G273" s="26">
        <v>11059</v>
      </c>
      <c r="H273" s="26">
        <v>1105.9000000000001</v>
      </c>
      <c r="I273" s="26">
        <v>1105.9000000000001</v>
      </c>
      <c r="J273" s="26">
        <v>1105.9000000000001</v>
      </c>
      <c r="K273" s="26">
        <v>0</v>
      </c>
      <c r="L273" s="26">
        <v>2835.9517808219175</v>
      </c>
      <c r="M273" s="26">
        <v>18906.345205479451</v>
      </c>
      <c r="N273" s="27">
        <v>388525.39397260273</v>
      </c>
      <c r="O273" s="9"/>
      <c r="P273" s="28">
        <v>10736</v>
      </c>
      <c r="Q273" s="28" t="e">
        <f t="shared" ref="Q273:Q275" si="209">Q272</f>
        <v>#REF!</v>
      </c>
      <c r="R273" s="28" t="e">
        <f t="shared" si="208"/>
        <v>#REF!</v>
      </c>
      <c r="S273" s="28"/>
      <c r="T273" s="28">
        <f>(G273*12)*E273</f>
        <v>265416</v>
      </c>
      <c r="U273" s="28">
        <f>(H273*12)*E273</f>
        <v>26541.600000000002</v>
      </c>
      <c r="V273" s="28">
        <f>(I273*12)*E273</f>
        <v>26541.600000000002</v>
      </c>
      <c r="W273" s="28">
        <f>(J273*12)*E273</f>
        <v>26541.600000000002</v>
      </c>
      <c r="X273" s="28">
        <f>(K273*12)*E273</f>
        <v>0</v>
      </c>
      <c r="Y273" s="28">
        <f>L273*E273</f>
        <v>5671.903561643835</v>
      </c>
      <c r="Z273" s="28">
        <f>M273*E273</f>
        <v>37812.690410958901</v>
      </c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10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0"/>
      <c r="DE273" s="10"/>
      <c r="DF273" s="10"/>
      <c r="DG273" s="10"/>
      <c r="DH273" s="10"/>
      <c r="DI273" s="10"/>
      <c r="DJ273" s="10"/>
      <c r="DK273" s="10"/>
      <c r="DL273" s="10"/>
      <c r="DM273" s="10"/>
      <c r="DN273" s="10"/>
      <c r="DO273" s="10"/>
      <c r="DP273" s="10"/>
      <c r="DQ273" s="10"/>
      <c r="DR273" s="10"/>
      <c r="DS273" s="10"/>
      <c r="DT273" s="10"/>
      <c r="DU273" s="10"/>
      <c r="DV273" s="10"/>
      <c r="DW273" s="10"/>
      <c r="DX273" s="10"/>
      <c r="DY273" s="10"/>
      <c r="DZ273" s="10"/>
      <c r="EA273" s="10"/>
      <c r="EB273" s="10"/>
    </row>
    <row r="274" spans="1:132" ht="24.95" customHeight="1" x14ac:dyDescent="0.25">
      <c r="A274" s="21" t="s">
        <v>21</v>
      </c>
      <c r="B274" s="22">
        <v>1</v>
      </c>
      <c r="C274" s="23" t="s">
        <v>283</v>
      </c>
      <c r="D274" s="34" t="s">
        <v>288</v>
      </c>
      <c r="E274" s="25">
        <v>1</v>
      </c>
      <c r="F274" s="26">
        <v>566.25863013698631</v>
      </c>
      <c r="G274" s="26">
        <v>13249</v>
      </c>
      <c r="H274" s="26">
        <v>1324.9</v>
      </c>
      <c r="I274" s="26">
        <v>1324.9</v>
      </c>
      <c r="J274" s="26">
        <v>1324.9</v>
      </c>
      <c r="K274" s="26">
        <v>0</v>
      </c>
      <c r="L274" s="26">
        <v>3397.5517808219179</v>
      </c>
      <c r="M274" s="26">
        <v>22650.345205479454</v>
      </c>
      <c r="N274" s="27">
        <v>232732.2969863014</v>
      </c>
      <c r="O274" s="9"/>
      <c r="P274" s="28">
        <v>12863</v>
      </c>
      <c r="Q274" s="28" t="e">
        <f t="shared" si="209"/>
        <v>#REF!</v>
      </c>
      <c r="R274" s="28" t="e">
        <f t="shared" si="208"/>
        <v>#REF!</v>
      </c>
      <c r="S274" s="28"/>
      <c r="T274" s="28">
        <f>(G274*12)*E274</f>
        <v>158988</v>
      </c>
      <c r="U274" s="28">
        <f>(H274*12)*E274</f>
        <v>15898.800000000001</v>
      </c>
      <c r="V274" s="28">
        <f>(I274*12)*E274</f>
        <v>15898.800000000001</v>
      </c>
      <c r="W274" s="28">
        <f>(J274*12)*E274</f>
        <v>15898.800000000001</v>
      </c>
      <c r="X274" s="28">
        <f>(K274*12)*E274</f>
        <v>0</v>
      </c>
      <c r="Y274" s="28">
        <f>L274*E274</f>
        <v>3397.5517808219179</v>
      </c>
      <c r="Z274" s="28">
        <f>M274*E274</f>
        <v>22650.345205479454</v>
      </c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10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0"/>
      <c r="DE274" s="10"/>
      <c r="DF274" s="10"/>
      <c r="DG274" s="10"/>
      <c r="DH274" s="10"/>
      <c r="DI274" s="10"/>
      <c r="DJ274" s="10"/>
      <c r="DK274" s="10"/>
      <c r="DL274" s="10"/>
      <c r="DM274" s="10"/>
      <c r="DN274" s="10"/>
      <c r="DO274" s="10"/>
      <c r="DP274" s="10"/>
      <c r="DQ274" s="10"/>
      <c r="DR274" s="10"/>
      <c r="DS274" s="10"/>
      <c r="DT274" s="10"/>
      <c r="DU274" s="10"/>
      <c r="DV274" s="10"/>
      <c r="DW274" s="10"/>
      <c r="DX274" s="10"/>
      <c r="DY274" s="10"/>
      <c r="DZ274" s="10"/>
      <c r="EA274" s="10"/>
      <c r="EB274" s="10"/>
    </row>
    <row r="275" spans="1:132" ht="24.95" customHeight="1" x14ac:dyDescent="0.25">
      <c r="A275" s="21" t="s">
        <v>21</v>
      </c>
      <c r="B275" s="22">
        <v>1</v>
      </c>
      <c r="C275" s="23" t="s">
        <v>283</v>
      </c>
      <c r="D275" s="34" t="s">
        <v>74</v>
      </c>
      <c r="E275" s="25">
        <v>1</v>
      </c>
      <c r="F275" s="26">
        <v>497.83232876712327</v>
      </c>
      <c r="G275" s="26">
        <v>11648</v>
      </c>
      <c r="H275" s="26">
        <v>1164.8</v>
      </c>
      <c r="I275" s="26">
        <v>1164.8</v>
      </c>
      <c r="J275" s="26">
        <v>1164.8</v>
      </c>
      <c r="K275" s="26">
        <v>0</v>
      </c>
      <c r="L275" s="26">
        <v>2986.9939726027396</v>
      </c>
      <c r="M275" s="26">
        <v>19913.293150684931</v>
      </c>
      <c r="N275" s="27">
        <v>204609.08712328767</v>
      </c>
      <c r="O275" s="9"/>
      <c r="P275" s="28">
        <v>11308</v>
      </c>
      <c r="Q275" s="28" t="e">
        <f t="shared" si="209"/>
        <v>#REF!</v>
      </c>
      <c r="R275" s="28" t="e">
        <f t="shared" si="208"/>
        <v>#REF!</v>
      </c>
      <c r="S275" s="28"/>
      <c r="T275" s="28">
        <f>(G275*12)*E275</f>
        <v>139776</v>
      </c>
      <c r="U275" s="28">
        <f>(H275*12)*E275</f>
        <v>13977.599999999999</v>
      </c>
      <c r="V275" s="28">
        <f>(I275*12)*E275</f>
        <v>13977.599999999999</v>
      </c>
      <c r="W275" s="28">
        <f>(J275*12)*E275</f>
        <v>13977.599999999999</v>
      </c>
      <c r="X275" s="28">
        <f>(K275*12)*E275</f>
        <v>0</v>
      </c>
      <c r="Y275" s="28">
        <f>L275*E275</f>
        <v>2986.9939726027396</v>
      </c>
      <c r="Z275" s="28">
        <f>M275*E275</f>
        <v>19913.293150684931</v>
      </c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10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0"/>
      <c r="DE275" s="10"/>
      <c r="DF275" s="10"/>
      <c r="DG275" s="10"/>
      <c r="DH275" s="10"/>
      <c r="DI275" s="10"/>
      <c r="DJ275" s="10"/>
      <c r="DK275" s="10"/>
      <c r="DL275" s="10"/>
      <c r="DM275" s="10"/>
      <c r="DN275" s="10"/>
      <c r="DO275" s="10"/>
      <c r="DP275" s="10"/>
      <c r="DQ275" s="10"/>
      <c r="DR275" s="10"/>
      <c r="DS275" s="10"/>
      <c r="DT275" s="10"/>
      <c r="DU275" s="10"/>
      <c r="DV275" s="10"/>
      <c r="DW275" s="10"/>
      <c r="DX275" s="10"/>
      <c r="DY275" s="10"/>
      <c r="DZ275" s="10"/>
      <c r="EA275" s="10"/>
      <c r="EB275" s="10"/>
    </row>
    <row r="276" spans="1:132" ht="24.95" customHeight="1" x14ac:dyDescent="0.25">
      <c r="A276" s="14"/>
      <c r="B276" s="15"/>
      <c r="C276" s="16" t="s">
        <v>289</v>
      </c>
      <c r="D276" s="36" t="s">
        <v>290</v>
      </c>
      <c r="E276" s="36"/>
      <c r="F276" s="36"/>
      <c r="G276" s="36"/>
      <c r="H276" s="36"/>
      <c r="I276" s="36"/>
      <c r="J276" s="36"/>
      <c r="K276" s="36"/>
      <c r="L276" s="36"/>
      <c r="M276" s="36"/>
      <c r="N276" s="37"/>
      <c r="O276" s="9"/>
      <c r="P276" s="28"/>
      <c r="Q276" s="28"/>
      <c r="R276" s="28"/>
      <c r="S276" s="28"/>
      <c r="T276" s="31">
        <f t="shared" ref="T276:Z276" si="210">SUM(T271:T275)</f>
        <v>1049604</v>
      </c>
      <c r="U276" s="31">
        <f t="shared" si="210"/>
        <v>104960.40000000002</v>
      </c>
      <c r="V276" s="31">
        <f t="shared" si="210"/>
        <v>104960.40000000002</v>
      </c>
      <c r="W276" s="31">
        <f t="shared" si="210"/>
        <v>104960.40000000002</v>
      </c>
      <c r="X276" s="31">
        <f t="shared" si="210"/>
        <v>0</v>
      </c>
      <c r="Y276" s="31">
        <f t="shared" si="210"/>
        <v>22429.893698630138</v>
      </c>
      <c r="Z276" s="31">
        <f t="shared" si="210"/>
        <v>149532.62465753424</v>
      </c>
      <c r="AA276" s="31">
        <f>SUM(T276:Z276)</f>
        <v>1536447.7183561642</v>
      </c>
      <c r="AB276" s="31">
        <f>SUM(N271:N275)</f>
        <v>1536447.7183561644</v>
      </c>
      <c r="AC276" s="31">
        <f>AA276-AB276</f>
        <v>0</v>
      </c>
      <c r="AD276" s="28"/>
      <c r="AE276" s="28">
        <v>1626461.6021917809</v>
      </c>
      <c r="AF276" s="28"/>
      <c r="AG276" s="28"/>
      <c r="AH276" s="28"/>
      <c r="AI276" s="28"/>
      <c r="AJ276" s="28"/>
      <c r="AK276" s="28"/>
      <c r="AL276" s="10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0"/>
      <c r="DE276" s="10"/>
      <c r="DF276" s="10"/>
      <c r="DG276" s="10"/>
      <c r="DH276" s="10"/>
      <c r="DI276" s="10"/>
      <c r="DJ276" s="10"/>
      <c r="DK276" s="10"/>
      <c r="DL276" s="10"/>
      <c r="DM276" s="10"/>
      <c r="DN276" s="10"/>
      <c r="DO276" s="10"/>
      <c r="DP276" s="10"/>
      <c r="DQ276" s="10"/>
      <c r="DR276" s="10"/>
      <c r="DS276" s="10"/>
      <c r="DT276" s="10"/>
      <c r="DU276" s="10"/>
      <c r="DV276" s="10"/>
      <c r="DW276" s="10"/>
      <c r="DX276" s="10"/>
      <c r="DY276" s="10"/>
      <c r="DZ276" s="10"/>
      <c r="EA276" s="10"/>
      <c r="EB276" s="10"/>
    </row>
    <row r="277" spans="1:132" ht="24.95" customHeight="1" x14ac:dyDescent="0.25">
      <c r="A277" s="21" t="s">
        <v>21</v>
      </c>
      <c r="B277" s="22">
        <v>1</v>
      </c>
      <c r="C277" s="23" t="s">
        <v>289</v>
      </c>
      <c r="D277" s="34" t="s">
        <v>291</v>
      </c>
      <c r="E277" s="25">
        <v>1</v>
      </c>
      <c r="F277" s="26">
        <v>506.25205479452057</v>
      </c>
      <c r="G277" s="26">
        <v>11845</v>
      </c>
      <c r="H277" s="26">
        <v>1184.5</v>
      </c>
      <c r="I277" s="26">
        <v>1184.5</v>
      </c>
      <c r="J277" s="26">
        <v>1184.5</v>
      </c>
      <c r="K277" s="26">
        <v>0</v>
      </c>
      <c r="L277" s="26">
        <v>3037.5123287671236</v>
      </c>
      <c r="M277" s="26">
        <v>20250.082191780824</v>
      </c>
      <c r="N277" s="27">
        <v>208069.59452054795</v>
      </c>
      <c r="O277" s="9"/>
      <c r="P277" s="28">
        <v>11500</v>
      </c>
      <c r="Q277" s="28" t="e">
        <f>Q275</f>
        <v>#REF!</v>
      </c>
      <c r="R277" s="28" t="e">
        <f t="shared" ref="R277:R281" si="211">((P277*Q277)+P277)</f>
        <v>#REF!</v>
      </c>
      <c r="S277" s="28"/>
      <c r="T277" s="28">
        <f>(G277*12)*E277</f>
        <v>142140</v>
      </c>
      <c r="U277" s="28">
        <f>(H277*12)*E277</f>
        <v>14214</v>
      </c>
      <c r="V277" s="28">
        <f>(I277*12)*E277</f>
        <v>14214</v>
      </c>
      <c r="W277" s="28">
        <f>(J277*12)*E277</f>
        <v>14214</v>
      </c>
      <c r="X277" s="28">
        <f>(K277*12)*E277</f>
        <v>0</v>
      </c>
      <c r="Y277" s="28">
        <f>L277*E277</f>
        <v>3037.5123287671236</v>
      </c>
      <c r="Z277" s="28">
        <f>M277*E277</f>
        <v>20250.082191780824</v>
      </c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10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0"/>
      <c r="DE277" s="10"/>
      <c r="DF277" s="10"/>
      <c r="DG277" s="10"/>
      <c r="DH277" s="10"/>
      <c r="DI277" s="10"/>
      <c r="DJ277" s="10"/>
      <c r="DK277" s="10"/>
      <c r="DL277" s="10"/>
      <c r="DM277" s="10"/>
      <c r="DN277" s="10"/>
      <c r="DO277" s="10"/>
      <c r="DP277" s="10"/>
      <c r="DQ277" s="10"/>
      <c r="DR277" s="10"/>
      <c r="DS277" s="10"/>
      <c r="DT277" s="10"/>
      <c r="DU277" s="10"/>
      <c r="DV277" s="10"/>
      <c r="DW277" s="10"/>
      <c r="DX277" s="10"/>
      <c r="DY277" s="10"/>
      <c r="DZ277" s="10"/>
      <c r="EA277" s="10"/>
      <c r="EB277" s="10"/>
    </row>
    <row r="278" spans="1:132" ht="24.95" customHeight="1" x14ac:dyDescent="0.25">
      <c r="A278" s="21" t="s">
        <v>28</v>
      </c>
      <c r="B278" s="22">
        <v>2</v>
      </c>
      <c r="C278" s="23" t="s">
        <v>289</v>
      </c>
      <c r="D278" s="34" t="s">
        <v>124</v>
      </c>
      <c r="E278" s="25">
        <v>1</v>
      </c>
      <c r="F278" s="26">
        <v>323.32602739726025</v>
      </c>
      <c r="G278" s="26">
        <v>7565</v>
      </c>
      <c r="H278" s="26">
        <v>756.5</v>
      </c>
      <c r="I278" s="26">
        <v>756.5</v>
      </c>
      <c r="J278" s="26">
        <v>756.5</v>
      </c>
      <c r="K278" s="26">
        <v>0</v>
      </c>
      <c r="L278" s="26">
        <v>1939.9561643835614</v>
      </c>
      <c r="M278" s="26">
        <v>10943.342465753423</v>
      </c>
      <c r="N278" s="27">
        <v>130897.29863013698</v>
      </c>
      <c r="O278" s="9"/>
      <c r="P278" s="28">
        <v>7344</v>
      </c>
      <c r="Q278" s="28" t="e">
        <f>Q277</f>
        <v>#REF!</v>
      </c>
      <c r="R278" s="28" t="e">
        <f t="shared" si="211"/>
        <v>#REF!</v>
      </c>
      <c r="S278" s="28"/>
      <c r="T278" s="28">
        <f>(G278*12)*E278</f>
        <v>90780</v>
      </c>
      <c r="U278" s="28">
        <f>(H278*12)*E278</f>
        <v>9078</v>
      </c>
      <c r="V278" s="28">
        <f>(I278*12)*E278</f>
        <v>9078</v>
      </c>
      <c r="W278" s="28">
        <f>(J278*12)*E278</f>
        <v>9078</v>
      </c>
      <c r="X278" s="28">
        <f>(K278*12)*E278</f>
        <v>0</v>
      </c>
      <c r="Y278" s="28">
        <f>L278*E278</f>
        <v>1939.9561643835614</v>
      </c>
      <c r="Z278" s="28">
        <f>M278*E278</f>
        <v>10943.342465753423</v>
      </c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10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0"/>
      <c r="DE278" s="10"/>
      <c r="DF278" s="10"/>
      <c r="DG278" s="10"/>
      <c r="DH278" s="10"/>
      <c r="DI278" s="10"/>
      <c r="DJ278" s="10"/>
      <c r="DK278" s="10"/>
      <c r="DL278" s="10"/>
      <c r="DM278" s="10"/>
      <c r="DN278" s="10"/>
      <c r="DO278" s="10"/>
      <c r="DP278" s="10"/>
      <c r="DQ278" s="10"/>
      <c r="DR278" s="10"/>
      <c r="DS278" s="10"/>
      <c r="DT278" s="10"/>
      <c r="DU278" s="10"/>
      <c r="DV278" s="10"/>
      <c r="DW278" s="10"/>
      <c r="DX278" s="10"/>
      <c r="DY278" s="10"/>
      <c r="DZ278" s="10"/>
      <c r="EA278" s="10"/>
      <c r="EB278" s="10"/>
    </row>
    <row r="279" spans="1:132" ht="24.95" customHeight="1" x14ac:dyDescent="0.25">
      <c r="A279" s="21" t="s">
        <v>28</v>
      </c>
      <c r="B279" s="22">
        <v>2</v>
      </c>
      <c r="C279" s="23" t="s">
        <v>289</v>
      </c>
      <c r="D279" s="34" t="s">
        <v>292</v>
      </c>
      <c r="E279" s="25">
        <v>1</v>
      </c>
      <c r="F279" s="26">
        <v>323.32602739726025</v>
      </c>
      <c r="G279" s="26">
        <v>7565</v>
      </c>
      <c r="H279" s="26">
        <v>756.5</v>
      </c>
      <c r="I279" s="26">
        <v>756.5</v>
      </c>
      <c r="J279" s="26">
        <v>756.5</v>
      </c>
      <c r="K279" s="26">
        <v>0</v>
      </c>
      <c r="L279" s="26">
        <v>1939.9561643835614</v>
      </c>
      <c r="M279" s="26">
        <v>10943.342465753423</v>
      </c>
      <c r="N279" s="27">
        <v>130897.29863013698</v>
      </c>
      <c r="O279" s="9"/>
      <c r="P279" s="28">
        <v>7344</v>
      </c>
      <c r="Q279" s="28" t="e">
        <f t="shared" ref="Q279:Q281" si="212">Q278</f>
        <v>#REF!</v>
      </c>
      <c r="R279" s="28" t="e">
        <f t="shared" si="211"/>
        <v>#REF!</v>
      </c>
      <c r="S279" s="28"/>
      <c r="T279" s="28">
        <f>(G279*12)*E279</f>
        <v>90780</v>
      </c>
      <c r="U279" s="28">
        <f>(H279*12)*E279</f>
        <v>9078</v>
      </c>
      <c r="V279" s="28">
        <f>(I279*12)*E279</f>
        <v>9078</v>
      </c>
      <c r="W279" s="28">
        <f>(J279*12)*E279</f>
        <v>9078</v>
      </c>
      <c r="X279" s="28">
        <f>(K279*12)*E279</f>
        <v>0</v>
      </c>
      <c r="Y279" s="28">
        <f>L279*E279</f>
        <v>1939.9561643835614</v>
      </c>
      <c r="Z279" s="28">
        <f>M279*E279</f>
        <v>10943.342465753423</v>
      </c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10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0"/>
      <c r="DE279" s="10"/>
      <c r="DF279" s="10"/>
      <c r="DG279" s="10"/>
      <c r="DH279" s="10"/>
      <c r="DI279" s="10"/>
      <c r="DJ279" s="10"/>
      <c r="DK279" s="10"/>
      <c r="DL279" s="10"/>
      <c r="DM279" s="10"/>
      <c r="DN279" s="10"/>
      <c r="DO279" s="10"/>
      <c r="DP279" s="10"/>
      <c r="DQ279" s="10"/>
      <c r="DR279" s="10"/>
      <c r="DS279" s="10"/>
      <c r="DT279" s="10"/>
      <c r="DU279" s="10"/>
      <c r="DV279" s="10"/>
      <c r="DW279" s="10"/>
      <c r="DX279" s="10"/>
      <c r="DY279" s="10"/>
      <c r="DZ279" s="10"/>
      <c r="EA279" s="10"/>
      <c r="EB279" s="10"/>
    </row>
    <row r="280" spans="1:132" ht="24.95" customHeight="1" x14ac:dyDescent="0.25">
      <c r="A280" s="21" t="s">
        <v>28</v>
      </c>
      <c r="B280" s="22">
        <v>2</v>
      </c>
      <c r="C280" s="23" t="s">
        <v>289</v>
      </c>
      <c r="D280" s="34" t="s">
        <v>151</v>
      </c>
      <c r="E280" s="25">
        <v>11</v>
      </c>
      <c r="F280" s="35">
        <v>278.91945205479453</v>
      </c>
      <c r="G280" s="26">
        <v>6526</v>
      </c>
      <c r="H280" s="26">
        <v>652.6</v>
      </c>
      <c r="I280" s="26">
        <v>652.6</v>
      </c>
      <c r="J280" s="26">
        <v>652.6</v>
      </c>
      <c r="K280" s="26">
        <v>0</v>
      </c>
      <c r="L280" s="26">
        <v>1673.516712328767</v>
      </c>
      <c r="M280" s="26">
        <v>9440.3506849315072</v>
      </c>
      <c r="N280" s="27">
        <v>1242114.1413698629</v>
      </c>
      <c r="O280" s="9"/>
      <c r="P280" s="28">
        <v>6335</v>
      </c>
      <c r="Q280" s="28" t="e">
        <f t="shared" si="212"/>
        <v>#REF!</v>
      </c>
      <c r="R280" s="28" t="e">
        <f t="shared" si="211"/>
        <v>#REF!</v>
      </c>
      <c r="S280" s="28"/>
      <c r="T280" s="28">
        <f>(G280*12)*E280</f>
        <v>861432</v>
      </c>
      <c r="U280" s="28">
        <f>(H280*12)*E280</f>
        <v>86143.200000000012</v>
      </c>
      <c r="V280" s="28">
        <f>(I280*12)*E280</f>
        <v>86143.200000000012</v>
      </c>
      <c r="W280" s="28">
        <f>(J280*12)*E280</f>
        <v>86143.200000000012</v>
      </c>
      <c r="X280" s="28">
        <f>(K280*12)*E280</f>
        <v>0</v>
      </c>
      <c r="Y280" s="28">
        <f>L280*E280</f>
        <v>18408.683835616437</v>
      </c>
      <c r="Z280" s="28">
        <f>M280*E280</f>
        <v>103843.85753424658</v>
      </c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10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0"/>
      <c r="DE280" s="10"/>
      <c r="DF280" s="10"/>
      <c r="DG280" s="10"/>
      <c r="DH280" s="10"/>
      <c r="DI280" s="10"/>
      <c r="DJ280" s="10"/>
      <c r="DK280" s="10"/>
      <c r="DL280" s="10"/>
      <c r="DM280" s="10"/>
      <c r="DN280" s="10"/>
      <c r="DO280" s="10"/>
      <c r="DP280" s="10"/>
      <c r="DQ280" s="10"/>
      <c r="DR280" s="10"/>
      <c r="DS280" s="10"/>
      <c r="DT280" s="10"/>
      <c r="DU280" s="10"/>
      <c r="DV280" s="10"/>
      <c r="DW280" s="10"/>
      <c r="DX280" s="10"/>
      <c r="DY280" s="10"/>
      <c r="DZ280" s="10"/>
      <c r="EA280" s="10"/>
      <c r="EB280" s="10"/>
    </row>
    <row r="281" spans="1:132" ht="24.95" customHeight="1" x14ac:dyDescent="0.25">
      <c r="A281" s="21" t="s">
        <v>28</v>
      </c>
      <c r="B281" s="22">
        <v>2</v>
      </c>
      <c r="C281" s="23" t="s">
        <v>289</v>
      </c>
      <c r="D281" s="34" t="s">
        <v>293</v>
      </c>
      <c r="E281" s="25">
        <v>6</v>
      </c>
      <c r="F281" s="35">
        <v>278.91945205479453</v>
      </c>
      <c r="G281" s="26">
        <v>6526</v>
      </c>
      <c r="H281" s="26">
        <v>652.6</v>
      </c>
      <c r="I281" s="26">
        <v>652.6</v>
      </c>
      <c r="J281" s="26">
        <v>652.6</v>
      </c>
      <c r="K281" s="26">
        <v>0</v>
      </c>
      <c r="L281" s="26">
        <v>1673.516712328767</v>
      </c>
      <c r="M281" s="26">
        <v>9440.3506849315072</v>
      </c>
      <c r="N281" s="27">
        <v>677516.80438356171</v>
      </c>
      <c r="O281" s="9"/>
      <c r="P281" s="28">
        <v>6335</v>
      </c>
      <c r="Q281" s="28" t="e">
        <f t="shared" si="212"/>
        <v>#REF!</v>
      </c>
      <c r="R281" s="28" t="e">
        <f t="shared" si="211"/>
        <v>#REF!</v>
      </c>
      <c r="S281" s="28"/>
      <c r="T281" s="28">
        <f>(G281*12)*E281</f>
        <v>469872</v>
      </c>
      <c r="U281" s="28">
        <f>(H281*12)*E281</f>
        <v>46987.200000000004</v>
      </c>
      <c r="V281" s="28">
        <f>(I281*12)*E281</f>
        <v>46987.200000000004</v>
      </c>
      <c r="W281" s="28">
        <f>(J281*12)*E281</f>
        <v>46987.200000000004</v>
      </c>
      <c r="X281" s="28">
        <f>(K281*12)*E281</f>
        <v>0</v>
      </c>
      <c r="Y281" s="28">
        <f>L281*E281</f>
        <v>10041.100273972603</v>
      </c>
      <c r="Z281" s="28">
        <f>M281*E281</f>
        <v>56642.10410958904</v>
      </c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10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0"/>
      <c r="DE281" s="10"/>
      <c r="DF281" s="10"/>
      <c r="DG281" s="10"/>
      <c r="DH281" s="10"/>
      <c r="DI281" s="10"/>
      <c r="DJ281" s="10"/>
      <c r="DK281" s="10"/>
      <c r="DL281" s="10"/>
      <c r="DM281" s="10"/>
      <c r="DN281" s="10"/>
      <c r="DO281" s="10"/>
      <c r="DP281" s="10"/>
      <c r="DQ281" s="10"/>
      <c r="DR281" s="10"/>
      <c r="DS281" s="10"/>
      <c r="DT281" s="10"/>
      <c r="DU281" s="10"/>
      <c r="DV281" s="10"/>
      <c r="DW281" s="10"/>
      <c r="DX281" s="10"/>
      <c r="DY281" s="10"/>
      <c r="DZ281" s="10"/>
      <c r="EA281" s="10"/>
      <c r="EB281" s="10"/>
    </row>
    <row r="282" spans="1:132" ht="24.95" customHeight="1" x14ac:dyDescent="0.25">
      <c r="A282" s="14"/>
      <c r="B282" s="15"/>
      <c r="C282" s="16" t="s">
        <v>294</v>
      </c>
      <c r="D282" s="38" t="s">
        <v>295</v>
      </c>
      <c r="E282" s="36"/>
      <c r="F282" s="36"/>
      <c r="G282" s="36"/>
      <c r="H282" s="36"/>
      <c r="I282" s="36"/>
      <c r="J282" s="36"/>
      <c r="K282" s="36"/>
      <c r="L282" s="36"/>
      <c r="M282" s="36"/>
      <c r="N282" s="37"/>
      <c r="O282" s="9"/>
      <c r="P282" s="28"/>
      <c r="Q282" s="28"/>
      <c r="R282" s="28"/>
      <c r="S282" s="28"/>
      <c r="T282" s="31">
        <f>SUM(T277:T281)</f>
        <v>1655004</v>
      </c>
      <c r="U282" s="31">
        <f t="shared" ref="U282:Z282" si="213">SUM(U277:U281)</f>
        <v>165500.40000000002</v>
      </c>
      <c r="V282" s="31">
        <f t="shared" si="213"/>
        <v>165500.40000000002</v>
      </c>
      <c r="W282" s="31">
        <f t="shared" si="213"/>
        <v>165500.40000000002</v>
      </c>
      <c r="X282" s="31">
        <f t="shared" si="213"/>
        <v>0</v>
      </c>
      <c r="Y282" s="31">
        <f t="shared" si="213"/>
        <v>35367.208767123288</v>
      </c>
      <c r="Z282" s="31">
        <f t="shared" si="213"/>
        <v>202622.72876712328</v>
      </c>
      <c r="AA282" s="31">
        <f>SUM(T282:Z282)</f>
        <v>2389495.1375342458</v>
      </c>
      <c r="AB282" s="31">
        <f>SUM(N277:N281)</f>
        <v>2389495.1375342468</v>
      </c>
      <c r="AC282" s="31">
        <f>AA282-AB282</f>
        <v>0</v>
      </c>
      <c r="AD282" s="28"/>
      <c r="AE282" s="28">
        <v>2266950.9698630134</v>
      </c>
      <c r="AF282" s="28"/>
      <c r="AG282" s="28"/>
      <c r="AH282" s="28"/>
      <c r="AI282" s="28"/>
      <c r="AJ282" s="28"/>
      <c r="AK282" s="28"/>
      <c r="AL282" s="10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0"/>
      <c r="DE282" s="10"/>
      <c r="DF282" s="10"/>
      <c r="DG282" s="10"/>
      <c r="DH282" s="10"/>
      <c r="DI282" s="10"/>
      <c r="DJ282" s="10"/>
      <c r="DK282" s="10"/>
      <c r="DL282" s="10"/>
      <c r="DM282" s="10"/>
      <c r="DN282" s="10"/>
      <c r="DO282" s="10"/>
      <c r="DP282" s="10"/>
      <c r="DQ282" s="10"/>
      <c r="DR282" s="10"/>
      <c r="DS282" s="10"/>
      <c r="DT282" s="10"/>
      <c r="DU282" s="10"/>
      <c r="DV282" s="10"/>
      <c r="DW282" s="10"/>
      <c r="DX282" s="10"/>
      <c r="DY282" s="10"/>
      <c r="DZ282" s="10"/>
      <c r="EA282" s="10"/>
      <c r="EB282" s="10"/>
    </row>
    <row r="283" spans="1:132" ht="24.95" customHeight="1" x14ac:dyDescent="0.25">
      <c r="A283" s="21" t="s">
        <v>21</v>
      </c>
      <c r="B283" s="22">
        <v>1</v>
      </c>
      <c r="C283" s="23" t="s">
        <v>294</v>
      </c>
      <c r="D283" s="34" t="s">
        <v>296</v>
      </c>
      <c r="E283" s="25">
        <v>1</v>
      </c>
      <c r="F283" s="26">
        <v>783.59013698630145</v>
      </c>
      <c r="G283" s="26">
        <v>18334</v>
      </c>
      <c r="H283" s="26">
        <v>1833.4</v>
      </c>
      <c r="I283" s="26">
        <v>1833.4</v>
      </c>
      <c r="J283" s="26">
        <v>1833.4</v>
      </c>
      <c r="K283" s="26">
        <v>0</v>
      </c>
      <c r="L283" s="26">
        <v>4701.540821917808</v>
      </c>
      <c r="M283" s="26">
        <v>31343.605479452057</v>
      </c>
      <c r="N283" s="27">
        <v>322055.5463013699</v>
      </c>
      <c r="O283" s="9"/>
      <c r="P283" s="28">
        <v>17800</v>
      </c>
      <c r="Q283" s="28" t="e">
        <f>Q281</f>
        <v>#REF!</v>
      </c>
      <c r="R283" s="28" t="e">
        <f t="shared" ref="R283:R290" si="214">((P283*Q283)+P283)</f>
        <v>#REF!</v>
      </c>
      <c r="S283" s="28"/>
      <c r="T283" s="28">
        <f t="shared" ref="T283:T290" si="215">(G283*12)*E283</f>
        <v>220008</v>
      </c>
      <c r="U283" s="28">
        <f t="shared" ref="U283:U290" si="216">(H283*12)*E283</f>
        <v>22000.800000000003</v>
      </c>
      <c r="V283" s="28">
        <f t="shared" ref="V283:V290" si="217">(I283*12)*E283</f>
        <v>22000.800000000003</v>
      </c>
      <c r="W283" s="28">
        <f t="shared" ref="W283:W290" si="218">(J283*12)*E283</f>
        <v>22000.800000000003</v>
      </c>
      <c r="X283" s="28">
        <f t="shared" ref="X283:X290" si="219">(K283*12)*E283</f>
        <v>0</v>
      </c>
      <c r="Y283" s="28">
        <f t="shared" ref="Y283:Y290" si="220">L283*E283</f>
        <v>4701.540821917808</v>
      </c>
      <c r="Z283" s="28">
        <f t="shared" ref="Z283:Z290" si="221">M283*E283</f>
        <v>31343.605479452057</v>
      </c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10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0"/>
      <c r="DE283" s="10"/>
      <c r="DF283" s="10"/>
      <c r="DG283" s="10"/>
      <c r="DH283" s="10"/>
      <c r="DI283" s="10"/>
      <c r="DJ283" s="10"/>
      <c r="DK283" s="10"/>
      <c r="DL283" s="10"/>
      <c r="DM283" s="10"/>
      <c r="DN283" s="10"/>
      <c r="DO283" s="10"/>
      <c r="DP283" s="10"/>
      <c r="DQ283" s="10"/>
      <c r="DR283" s="10"/>
      <c r="DS283" s="10"/>
      <c r="DT283" s="10"/>
      <c r="DU283" s="10"/>
      <c r="DV283" s="10"/>
      <c r="DW283" s="10"/>
      <c r="DX283" s="10"/>
      <c r="DY283" s="10"/>
      <c r="DZ283" s="10"/>
      <c r="EA283" s="10"/>
      <c r="EB283" s="10"/>
    </row>
    <row r="284" spans="1:132" ht="24.95" customHeight="1" x14ac:dyDescent="0.25">
      <c r="A284" s="21" t="s">
        <v>21</v>
      </c>
      <c r="B284" s="22">
        <v>1</v>
      </c>
      <c r="C284" s="23" t="s">
        <v>294</v>
      </c>
      <c r="D284" s="34" t="s">
        <v>297</v>
      </c>
      <c r="E284" s="25">
        <v>1</v>
      </c>
      <c r="F284" s="26">
        <v>726.36164383561641</v>
      </c>
      <c r="G284" s="26">
        <v>16995</v>
      </c>
      <c r="H284" s="26">
        <v>1699.5</v>
      </c>
      <c r="I284" s="26">
        <v>1699.5</v>
      </c>
      <c r="J284" s="26">
        <v>1699.5</v>
      </c>
      <c r="K284" s="26">
        <v>0</v>
      </c>
      <c r="L284" s="26">
        <v>4358.1698630136989</v>
      </c>
      <c r="M284" s="26">
        <v>29054.465753424658</v>
      </c>
      <c r="N284" s="27">
        <v>298534.63561643841</v>
      </c>
      <c r="O284" s="9"/>
      <c r="P284" s="28">
        <v>16500</v>
      </c>
      <c r="Q284" s="28" t="e">
        <f>Q283</f>
        <v>#REF!</v>
      </c>
      <c r="R284" s="28" t="e">
        <f t="shared" si="214"/>
        <v>#REF!</v>
      </c>
      <c r="S284" s="28"/>
      <c r="T284" s="28">
        <f t="shared" si="215"/>
        <v>203940</v>
      </c>
      <c r="U284" s="28">
        <f t="shared" si="216"/>
        <v>20394</v>
      </c>
      <c r="V284" s="28">
        <f t="shared" si="217"/>
        <v>20394</v>
      </c>
      <c r="W284" s="28">
        <f t="shared" si="218"/>
        <v>20394</v>
      </c>
      <c r="X284" s="28">
        <f t="shared" si="219"/>
        <v>0</v>
      </c>
      <c r="Y284" s="28">
        <f t="shared" si="220"/>
        <v>4358.1698630136989</v>
      </c>
      <c r="Z284" s="28">
        <f t="shared" si="221"/>
        <v>29054.465753424658</v>
      </c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10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0"/>
      <c r="DE284" s="10"/>
      <c r="DF284" s="10"/>
      <c r="DG284" s="10"/>
      <c r="DH284" s="10"/>
      <c r="DI284" s="10"/>
      <c r="DJ284" s="10"/>
      <c r="DK284" s="10"/>
      <c r="DL284" s="10"/>
      <c r="DM284" s="10"/>
      <c r="DN284" s="10"/>
      <c r="DO284" s="10"/>
      <c r="DP284" s="10"/>
      <c r="DQ284" s="10"/>
      <c r="DR284" s="10"/>
      <c r="DS284" s="10"/>
      <c r="DT284" s="10"/>
      <c r="DU284" s="10"/>
      <c r="DV284" s="10"/>
      <c r="DW284" s="10"/>
      <c r="DX284" s="10"/>
      <c r="DY284" s="10"/>
      <c r="DZ284" s="10"/>
      <c r="EA284" s="10"/>
      <c r="EB284" s="10"/>
    </row>
    <row r="285" spans="1:132" ht="24.95" customHeight="1" x14ac:dyDescent="0.25">
      <c r="A285" s="21" t="s">
        <v>21</v>
      </c>
      <c r="B285" s="22">
        <v>1</v>
      </c>
      <c r="C285" s="23" t="s">
        <v>294</v>
      </c>
      <c r="D285" s="34" t="s">
        <v>298</v>
      </c>
      <c r="E285" s="25">
        <v>1</v>
      </c>
      <c r="F285" s="26">
        <v>581.08931506849308</v>
      </c>
      <c r="G285" s="26">
        <v>13596</v>
      </c>
      <c r="H285" s="26">
        <v>1359.6000000000001</v>
      </c>
      <c r="I285" s="26">
        <v>1359.6000000000001</v>
      </c>
      <c r="J285" s="26">
        <v>1359.6000000000001</v>
      </c>
      <c r="K285" s="26">
        <v>0</v>
      </c>
      <c r="L285" s="26">
        <v>3486.5358904109585</v>
      </c>
      <c r="M285" s="26">
        <v>23243.572602739725</v>
      </c>
      <c r="N285" s="27">
        <v>238827.70849315065</v>
      </c>
      <c r="O285" s="9"/>
      <c r="P285" s="28">
        <v>13200</v>
      </c>
      <c r="Q285" s="28" t="e">
        <f t="shared" ref="Q285:Q290" si="222">Q284</f>
        <v>#REF!</v>
      </c>
      <c r="R285" s="28" t="e">
        <f t="shared" si="214"/>
        <v>#REF!</v>
      </c>
      <c r="S285" s="28"/>
      <c r="T285" s="28">
        <f t="shared" si="215"/>
        <v>163152</v>
      </c>
      <c r="U285" s="28">
        <f t="shared" si="216"/>
        <v>16315.2</v>
      </c>
      <c r="V285" s="28">
        <f t="shared" si="217"/>
        <v>16315.2</v>
      </c>
      <c r="W285" s="28">
        <f t="shared" si="218"/>
        <v>16315.2</v>
      </c>
      <c r="X285" s="28">
        <f t="shared" si="219"/>
        <v>0</v>
      </c>
      <c r="Y285" s="28">
        <f t="shared" si="220"/>
        <v>3486.5358904109585</v>
      </c>
      <c r="Z285" s="28">
        <f t="shared" si="221"/>
        <v>23243.572602739725</v>
      </c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10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0"/>
      <c r="DE285" s="10"/>
      <c r="DF285" s="10"/>
      <c r="DG285" s="10"/>
      <c r="DH285" s="10"/>
      <c r="DI285" s="10"/>
      <c r="DJ285" s="10"/>
      <c r="DK285" s="10"/>
      <c r="DL285" s="10"/>
      <c r="DM285" s="10"/>
      <c r="DN285" s="10"/>
      <c r="DO285" s="10"/>
      <c r="DP285" s="10"/>
      <c r="DQ285" s="10"/>
      <c r="DR285" s="10"/>
      <c r="DS285" s="10"/>
      <c r="DT285" s="10"/>
      <c r="DU285" s="10"/>
      <c r="DV285" s="10"/>
      <c r="DW285" s="10"/>
      <c r="DX285" s="10"/>
      <c r="DY285" s="10"/>
      <c r="DZ285" s="10"/>
      <c r="EA285" s="10"/>
      <c r="EB285" s="10"/>
    </row>
    <row r="286" spans="1:132" ht="24.95" customHeight="1" x14ac:dyDescent="0.25">
      <c r="A286" s="21" t="s">
        <v>21</v>
      </c>
      <c r="B286" s="22">
        <v>1</v>
      </c>
      <c r="C286" s="23" t="s">
        <v>294</v>
      </c>
      <c r="D286" s="34" t="s">
        <v>299</v>
      </c>
      <c r="E286" s="25">
        <v>2</v>
      </c>
      <c r="F286" s="26">
        <v>427.91013698630138</v>
      </c>
      <c r="G286" s="26">
        <v>10012</v>
      </c>
      <c r="H286" s="26">
        <v>1001.2</v>
      </c>
      <c r="I286" s="26">
        <v>1001.2</v>
      </c>
      <c r="J286" s="26">
        <v>1001.2</v>
      </c>
      <c r="K286" s="26">
        <v>0</v>
      </c>
      <c r="L286" s="26">
        <v>2567.4608219178085</v>
      </c>
      <c r="M286" s="26">
        <v>17116.405479452056</v>
      </c>
      <c r="N286" s="27">
        <v>351742.13260273973</v>
      </c>
      <c r="O286" s="9"/>
      <c r="P286" s="28">
        <v>9720</v>
      </c>
      <c r="Q286" s="28" t="e">
        <f t="shared" si="222"/>
        <v>#REF!</v>
      </c>
      <c r="R286" s="28" t="e">
        <f t="shared" si="214"/>
        <v>#REF!</v>
      </c>
      <c r="S286" s="28"/>
      <c r="T286" s="28">
        <f t="shared" si="215"/>
        <v>240288</v>
      </c>
      <c r="U286" s="28">
        <f t="shared" si="216"/>
        <v>24028.800000000003</v>
      </c>
      <c r="V286" s="28">
        <f t="shared" si="217"/>
        <v>24028.800000000003</v>
      </c>
      <c r="W286" s="28">
        <f t="shared" si="218"/>
        <v>24028.800000000003</v>
      </c>
      <c r="X286" s="28">
        <f t="shared" si="219"/>
        <v>0</v>
      </c>
      <c r="Y286" s="28">
        <f t="shared" si="220"/>
        <v>5134.921643835617</v>
      </c>
      <c r="Z286" s="28">
        <f t="shared" si="221"/>
        <v>34232.810958904112</v>
      </c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10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0"/>
      <c r="DE286" s="10"/>
      <c r="DF286" s="10"/>
      <c r="DG286" s="10"/>
      <c r="DH286" s="10"/>
      <c r="DI286" s="10"/>
      <c r="DJ286" s="10"/>
      <c r="DK286" s="10"/>
      <c r="DL286" s="10"/>
      <c r="DM286" s="10"/>
      <c r="DN286" s="10"/>
      <c r="DO286" s="10"/>
      <c r="DP286" s="10"/>
      <c r="DQ286" s="10"/>
      <c r="DR286" s="10"/>
      <c r="DS286" s="10"/>
      <c r="DT286" s="10"/>
      <c r="DU286" s="10"/>
      <c r="DV286" s="10"/>
      <c r="DW286" s="10"/>
      <c r="DX286" s="10"/>
      <c r="DY286" s="10"/>
      <c r="DZ286" s="10"/>
      <c r="EA286" s="10"/>
      <c r="EB286" s="10"/>
    </row>
    <row r="287" spans="1:132" ht="24.95" customHeight="1" x14ac:dyDescent="0.25">
      <c r="A287" s="21" t="s">
        <v>21</v>
      </c>
      <c r="B287" s="22">
        <v>1</v>
      </c>
      <c r="C287" s="23" t="s">
        <v>294</v>
      </c>
      <c r="D287" s="34" t="s">
        <v>191</v>
      </c>
      <c r="E287" s="25">
        <v>3</v>
      </c>
      <c r="F287" s="26">
        <v>417.69534246575341</v>
      </c>
      <c r="G287" s="26">
        <v>9773</v>
      </c>
      <c r="H287" s="26">
        <v>977.30000000000007</v>
      </c>
      <c r="I287" s="26">
        <v>977.30000000000007</v>
      </c>
      <c r="J287" s="26">
        <v>977.30000000000007</v>
      </c>
      <c r="K287" s="26">
        <v>0</v>
      </c>
      <c r="L287" s="26">
        <v>2506.1720547945201</v>
      </c>
      <c r="M287" s="26">
        <v>16707.813698630136</v>
      </c>
      <c r="N287" s="27">
        <v>515018.357260274</v>
      </c>
      <c r="O287" s="9"/>
      <c r="P287" s="28">
        <v>9488</v>
      </c>
      <c r="Q287" s="28" t="e">
        <f t="shared" si="222"/>
        <v>#REF!</v>
      </c>
      <c r="R287" s="28" t="e">
        <f t="shared" si="214"/>
        <v>#REF!</v>
      </c>
      <c r="S287" s="28"/>
      <c r="T287" s="28">
        <f t="shared" si="215"/>
        <v>351828</v>
      </c>
      <c r="U287" s="28">
        <f t="shared" si="216"/>
        <v>35182.800000000003</v>
      </c>
      <c r="V287" s="28">
        <f t="shared" si="217"/>
        <v>35182.800000000003</v>
      </c>
      <c r="W287" s="28">
        <f t="shared" si="218"/>
        <v>35182.800000000003</v>
      </c>
      <c r="X287" s="28">
        <f t="shared" si="219"/>
        <v>0</v>
      </c>
      <c r="Y287" s="28">
        <f t="shared" si="220"/>
        <v>7518.51616438356</v>
      </c>
      <c r="Z287" s="28">
        <f t="shared" si="221"/>
        <v>50123.441095890405</v>
      </c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10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0"/>
      <c r="DE287" s="10"/>
      <c r="DF287" s="10"/>
      <c r="DG287" s="10"/>
      <c r="DH287" s="10"/>
      <c r="DI287" s="10"/>
      <c r="DJ287" s="10"/>
      <c r="DK287" s="10"/>
      <c r="DL287" s="10"/>
      <c r="DM287" s="10"/>
      <c r="DN287" s="10"/>
      <c r="DO287" s="10"/>
      <c r="DP287" s="10"/>
      <c r="DQ287" s="10"/>
      <c r="DR287" s="10"/>
      <c r="DS287" s="10"/>
      <c r="DT287" s="10"/>
      <c r="DU287" s="10"/>
      <c r="DV287" s="10"/>
      <c r="DW287" s="10"/>
      <c r="DX287" s="10"/>
      <c r="DY287" s="10"/>
      <c r="DZ287" s="10"/>
      <c r="EA287" s="10"/>
      <c r="EB287" s="10"/>
    </row>
    <row r="288" spans="1:132" ht="24.95" customHeight="1" x14ac:dyDescent="0.25">
      <c r="A288" s="21" t="s">
        <v>21</v>
      </c>
      <c r="B288" s="22">
        <v>1</v>
      </c>
      <c r="C288" s="23" t="s">
        <v>294</v>
      </c>
      <c r="D288" s="34" t="s">
        <v>300</v>
      </c>
      <c r="E288" s="25">
        <v>2</v>
      </c>
      <c r="F288" s="26">
        <v>472.65863013698629</v>
      </c>
      <c r="G288" s="26">
        <v>11059</v>
      </c>
      <c r="H288" s="26">
        <v>1105.9000000000001</v>
      </c>
      <c r="I288" s="26">
        <v>1105.9000000000001</v>
      </c>
      <c r="J288" s="26">
        <v>1105.9000000000001</v>
      </c>
      <c r="K288" s="26">
        <v>0</v>
      </c>
      <c r="L288" s="26">
        <v>2835.9517808219175</v>
      </c>
      <c r="M288" s="26">
        <v>18906.345205479451</v>
      </c>
      <c r="N288" s="27">
        <v>388525.39397260273</v>
      </c>
      <c r="O288" s="9"/>
      <c r="P288" s="28">
        <v>10736</v>
      </c>
      <c r="Q288" s="28" t="e">
        <f t="shared" si="222"/>
        <v>#REF!</v>
      </c>
      <c r="R288" s="28" t="e">
        <f t="shared" si="214"/>
        <v>#REF!</v>
      </c>
      <c r="S288" s="28"/>
      <c r="T288" s="28">
        <f t="shared" si="215"/>
        <v>265416</v>
      </c>
      <c r="U288" s="28">
        <f t="shared" si="216"/>
        <v>26541.600000000002</v>
      </c>
      <c r="V288" s="28">
        <f t="shared" si="217"/>
        <v>26541.600000000002</v>
      </c>
      <c r="W288" s="28">
        <f t="shared" si="218"/>
        <v>26541.600000000002</v>
      </c>
      <c r="X288" s="28">
        <f t="shared" si="219"/>
        <v>0</v>
      </c>
      <c r="Y288" s="28">
        <f t="shared" si="220"/>
        <v>5671.903561643835</v>
      </c>
      <c r="Z288" s="28">
        <f t="shared" si="221"/>
        <v>37812.690410958901</v>
      </c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10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0"/>
      <c r="DE288" s="10"/>
      <c r="DF288" s="10"/>
      <c r="DG288" s="10"/>
      <c r="DH288" s="10"/>
      <c r="DI288" s="10"/>
      <c r="DJ288" s="10"/>
      <c r="DK288" s="10"/>
      <c r="DL288" s="10"/>
      <c r="DM288" s="10"/>
      <c r="DN288" s="10"/>
      <c r="DO288" s="10"/>
      <c r="DP288" s="10"/>
      <c r="DQ288" s="10"/>
      <c r="DR288" s="10"/>
      <c r="DS288" s="10"/>
      <c r="DT288" s="10"/>
      <c r="DU288" s="10"/>
      <c r="DV288" s="10"/>
      <c r="DW288" s="10"/>
      <c r="DX288" s="10"/>
      <c r="DY288" s="10"/>
      <c r="DZ288" s="10"/>
      <c r="EA288" s="10"/>
      <c r="EB288" s="10"/>
    </row>
    <row r="289" spans="1:132" ht="24.95" customHeight="1" x14ac:dyDescent="0.25">
      <c r="A289" s="21" t="s">
        <v>28</v>
      </c>
      <c r="B289" s="22">
        <v>2</v>
      </c>
      <c r="C289" s="23" t="s">
        <v>294</v>
      </c>
      <c r="D289" s="34" t="s">
        <v>301</v>
      </c>
      <c r="E289" s="25">
        <v>2</v>
      </c>
      <c r="F289" s="26">
        <v>369.65589041095888</v>
      </c>
      <c r="G289" s="26">
        <v>8649</v>
      </c>
      <c r="H289" s="26">
        <v>864.90000000000009</v>
      </c>
      <c r="I289" s="26">
        <v>864.90000000000009</v>
      </c>
      <c r="J289" s="26">
        <v>864.90000000000009</v>
      </c>
      <c r="K289" s="26">
        <v>0</v>
      </c>
      <c r="L289" s="26">
        <v>2217.9353424657529</v>
      </c>
      <c r="M289" s="26">
        <v>12511.430136986301</v>
      </c>
      <c r="N289" s="27">
        <v>299307.53095890413</v>
      </c>
      <c r="O289" s="9"/>
      <c r="P289" s="28">
        <v>8397</v>
      </c>
      <c r="Q289" s="28" t="e">
        <f t="shared" si="222"/>
        <v>#REF!</v>
      </c>
      <c r="R289" s="28" t="e">
        <f t="shared" si="214"/>
        <v>#REF!</v>
      </c>
      <c r="S289" s="28"/>
      <c r="T289" s="28">
        <f t="shared" si="215"/>
        <v>207576</v>
      </c>
      <c r="U289" s="28">
        <f t="shared" si="216"/>
        <v>20757.600000000002</v>
      </c>
      <c r="V289" s="28">
        <f t="shared" si="217"/>
        <v>20757.600000000002</v>
      </c>
      <c r="W289" s="28">
        <f t="shared" si="218"/>
        <v>20757.600000000002</v>
      </c>
      <c r="X289" s="28">
        <f t="shared" si="219"/>
        <v>0</v>
      </c>
      <c r="Y289" s="28">
        <f t="shared" si="220"/>
        <v>4435.8706849315058</v>
      </c>
      <c r="Z289" s="28">
        <f t="shared" si="221"/>
        <v>25022.860273972601</v>
      </c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10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0"/>
      <c r="DE289" s="10"/>
      <c r="DF289" s="10"/>
      <c r="DG289" s="10"/>
      <c r="DH289" s="10"/>
      <c r="DI289" s="10"/>
      <c r="DJ289" s="10"/>
      <c r="DK289" s="10"/>
      <c r="DL289" s="10"/>
      <c r="DM289" s="10"/>
      <c r="DN289" s="10"/>
      <c r="DO289" s="10"/>
      <c r="DP289" s="10"/>
      <c r="DQ289" s="10"/>
      <c r="DR289" s="10"/>
      <c r="DS289" s="10"/>
      <c r="DT289" s="10"/>
      <c r="DU289" s="10"/>
      <c r="DV289" s="10"/>
      <c r="DW289" s="10"/>
      <c r="DX289" s="10"/>
      <c r="DY289" s="10"/>
      <c r="DZ289" s="10"/>
      <c r="EA289" s="10"/>
      <c r="EB289" s="10"/>
    </row>
    <row r="290" spans="1:132" ht="24.95" customHeight="1" x14ac:dyDescent="0.25">
      <c r="A290" s="21" t="s">
        <v>28</v>
      </c>
      <c r="B290" s="22">
        <v>2</v>
      </c>
      <c r="C290" s="23" t="s">
        <v>294</v>
      </c>
      <c r="D290" s="34" t="s">
        <v>64</v>
      </c>
      <c r="E290" s="25">
        <v>1</v>
      </c>
      <c r="F290" s="26">
        <v>431.50027397260277</v>
      </c>
      <c r="G290" s="26">
        <v>10096</v>
      </c>
      <c r="H290" s="26">
        <v>1009.6</v>
      </c>
      <c r="I290" s="26">
        <v>1009.6</v>
      </c>
      <c r="J290" s="26">
        <v>1009.6</v>
      </c>
      <c r="K290" s="26">
        <v>0</v>
      </c>
      <c r="L290" s="26">
        <v>2589.0016438356165</v>
      </c>
      <c r="M290" s="26">
        <v>14604.624657534248</v>
      </c>
      <c r="N290" s="27">
        <v>174691.22630136987</v>
      </c>
      <c r="O290" s="9"/>
      <c r="P290" s="28">
        <v>9801</v>
      </c>
      <c r="Q290" s="28" t="e">
        <f t="shared" si="222"/>
        <v>#REF!</v>
      </c>
      <c r="R290" s="28" t="e">
        <f t="shared" si="214"/>
        <v>#REF!</v>
      </c>
      <c r="S290" s="28"/>
      <c r="T290" s="28">
        <f t="shared" si="215"/>
        <v>121152</v>
      </c>
      <c r="U290" s="28">
        <f t="shared" si="216"/>
        <v>12115.2</v>
      </c>
      <c r="V290" s="28">
        <f t="shared" si="217"/>
        <v>12115.2</v>
      </c>
      <c r="W290" s="28">
        <f t="shared" si="218"/>
        <v>12115.2</v>
      </c>
      <c r="X290" s="28">
        <f t="shared" si="219"/>
        <v>0</v>
      </c>
      <c r="Y290" s="28">
        <f t="shared" si="220"/>
        <v>2589.0016438356165</v>
      </c>
      <c r="Z290" s="28">
        <f t="shared" si="221"/>
        <v>14604.624657534248</v>
      </c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10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0"/>
      <c r="DE290" s="10"/>
      <c r="DF290" s="10"/>
      <c r="DG290" s="10"/>
      <c r="DH290" s="10"/>
      <c r="DI290" s="10"/>
      <c r="DJ290" s="10"/>
      <c r="DK290" s="10"/>
      <c r="DL290" s="10"/>
      <c r="DM290" s="10"/>
      <c r="DN290" s="10"/>
      <c r="DO290" s="10"/>
      <c r="DP290" s="10"/>
      <c r="DQ290" s="10"/>
      <c r="DR290" s="10"/>
      <c r="DS290" s="10"/>
      <c r="DT290" s="10"/>
      <c r="DU290" s="10"/>
      <c r="DV290" s="10"/>
      <c r="DW290" s="10"/>
      <c r="DX290" s="10"/>
      <c r="DY290" s="10"/>
      <c r="DZ290" s="10"/>
      <c r="EA290" s="10"/>
      <c r="EB290" s="10"/>
    </row>
    <row r="291" spans="1:132" ht="24.95" customHeight="1" x14ac:dyDescent="0.25">
      <c r="A291" s="9"/>
      <c r="B291" s="9"/>
      <c r="C291" s="9"/>
      <c r="D291" s="44" t="s">
        <v>302</v>
      </c>
      <c r="E291" s="45">
        <f>SUM(E6:E290)</f>
        <v>539</v>
      </c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28"/>
      <c r="Q291" s="28"/>
      <c r="R291" s="28"/>
      <c r="S291" s="28"/>
      <c r="T291" s="31">
        <f>SUM(T283:T290)</f>
        <v>1773360</v>
      </c>
      <c r="U291" s="31">
        <f t="shared" ref="U291:Z291" si="223">SUM(U283:U290)</f>
        <v>177336.00000000003</v>
      </c>
      <c r="V291" s="31">
        <f t="shared" si="223"/>
        <v>177336.00000000003</v>
      </c>
      <c r="W291" s="31">
        <f t="shared" si="223"/>
        <v>177336.00000000003</v>
      </c>
      <c r="X291" s="31">
        <f t="shared" si="223"/>
        <v>0</v>
      </c>
      <c r="Y291" s="31">
        <f t="shared" si="223"/>
        <v>37896.460273972603</v>
      </c>
      <c r="Z291" s="31">
        <f t="shared" si="223"/>
        <v>245438.07123287668</v>
      </c>
      <c r="AA291" s="31">
        <f>SUM(T291:Z291)</f>
        <v>2588702.5315068495</v>
      </c>
      <c r="AB291" s="31">
        <f>SUM(N283:N290)</f>
        <v>2588702.531506849</v>
      </c>
      <c r="AC291" s="28">
        <f>AA291-AB291</f>
        <v>0</v>
      </c>
      <c r="AD291" s="28"/>
      <c r="AE291" s="28">
        <v>2650571.9901369866</v>
      </c>
      <c r="AF291" s="28"/>
      <c r="AG291" s="28"/>
      <c r="AH291" s="28"/>
      <c r="AI291" s="28"/>
      <c r="AJ291" s="28"/>
      <c r="AK291" s="28"/>
      <c r="AL291" s="10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0"/>
      <c r="DE291" s="10"/>
      <c r="DF291" s="10"/>
      <c r="DG291" s="10"/>
      <c r="DH291" s="10"/>
      <c r="DI291" s="10"/>
      <c r="DJ291" s="10"/>
      <c r="DK291" s="10"/>
      <c r="DL291" s="10"/>
      <c r="DM291" s="10"/>
      <c r="DN291" s="10"/>
      <c r="DO291" s="10"/>
      <c r="DP291" s="10"/>
      <c r="DQ291" s="10"/>
      <c r="DR291" s="10"/>
      <c r="DS291" s="10"/>
      <c r="DT291" s="10"/>
      <c r="DU291" s="10"/>
      <c r="DV291" s="10"/>
      <c r="DW291" s="10"/>
      <c r="DX291" s="10"/>
      <c r="DY291" s="10"/>
      <c r="DZ291" s="10"/>
      <c r="EA291" s="10"/>
      <c r="EB291" s="10"/>
    </row>
    <row r="292" spans="1:132" ht="24.95" customHeight="1" x14ac:dyDescent="0.25">
      <c r="A292" s="9"/>
      <c r="B292" s="9"/>
      <c r="C292" s="9"/>
      <c r="D292" s="46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10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  <c r="CU292" s="10"/>
      <c r="CV292" s="10"/>
      <c r="CW292" s="10"/>
      <c r="CX292" s="10"/>
      <c r="CY292" s="10"/>
      <c r="CZ292" s="10"/>
      <c r="DA292" s="10"/>
      <c r="DB292" s="10"/>
      <c r="DC292" s="10"/>
      <c r="DD292" s="10"/>
      <c r="DE292" s="10"/>
      <c r="DF292" s="10"/>
      <c r="DG292" s="10"/>
      <c r="DH292" s="10"/>
      <c r="DI292" s="10"/>
      <c r="DJ292" s="10"/>
      <c r="DK292" s="10"/>
      <c r="DL292" s="10"/>
      <c r="DM292" s="10"/>
      <c r="DN292" s="10"/>
      <c r="DO292" s="10"/>
      <c r="DP292" s="10"/>
      <c r="DQ292" s="10"/>
      <c r="DR292" s="10"/>
      <c r="DS292" s="10"/>
      <c r="DT292" s="10"/>
      <c r="DU292" s="10"/>
      <c r="DV292" s="10"/>
      <c r="DW292" s="10"/>
      <c r="DX292" s="10"/>
      <c r="DY292" s="10"/>
      <c r="DZ292" s="10"/>
      <c r="EA292" s="10"/>
      <c r="EB292" s="10"/>
    </row>
    <row r="293" spans="1:132" ht="24.95" customHeight="1" x14ac:dyDescent="0.25">
      <c r="A293" s="9"/>
      <c r="B293" s="9"/>
      <c r="C293" s="9"/>
      <c r="D293" s="46"/>
      <c r="E293" s="9">
        <v>855</v>
      </c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28"/>
      <c r="Q293" s="28"/>
      <c r="R293" s="28"/>
      <c r="S293" s="28"/>
      <c r="T293" s="31" t="e">
        <f>T15+T20+T24+T29+T38+T49+T59+T83+T88+T95+#REF!+T102+#REF!+T105+T107+T114+T134+T138+T141+T147+T151+T156+T163+T183+T188+T194+T200+T208+T214+T225+T232+T235+T242+T270+T276+T282+T291</f>
        <v>#REF!</v>
      </c>
      <c r="U293" s="31" t="e">
        <f>U15+U20+U24+U29+U38+U49+U59+U83+U88+U95+#REF!+U102+#REF!+U105+U107+U114+U134+U138+U141+U147+U151+U156+U163+U183+U188+U194+U200+U208+U214+U225+U232+U235+U242+U270+U276+U282+U291</f>
        <v>#REF!</v>
      </c>
      <c r="V293" s="31" t="e">
        <f>V15+V20+V24+V29+V38+V49+V59+V83+V88+V95+#REF!+V102+#REF!+V105+V107+V114+V134+V138+V141+V147+V151+V156+V163+V183+V188+V194+V200+V208+V214+V225+V232+V235+V242+V270+V276+V282+V291</f>
        <v>#REF!</v>
      </c>
      <c r="W293" s="31" t="e">
        <f>W15+W20+W24+W29+W38+W49+W59+W83+W88+W95+#REF!+W102+#REF!+W105+W107+W114+W134+W138+W141+W147+W151+W156+W163+W183+W188+W194+W200+W208+W214+W225+W232+W235+W242+W270+W276+W282+W291</f>
        <v>#REF!</v>
      </c>
      <c r="X293" s="31" t="e">
        <f>X15+X20+X24+X29+X38+X49+X59+X83+X88+X95+#REF!+X102+#REF!+X105+X107+X114+X134+X138+X141+X147+X151+X156+X163+X183+X188+X194+X200+X208+X214+X225+X232+X235+X242+X270+X276+X282+X291</f>
        <v>#REF!</v>
      </c>
      <c r="Y293" s="31" t="e">
        <f>Y15+Y20+Y24+Y29+Y38+Y49+Y59+Y83+Y88+Y95+#REF!+Y102+#REF!+Y105+Y107+Y114+Y134+Y138+Y141+Y147+Y151+Y156+Y163+Y183+Y188+Y194+Y200+Y208+Y214+Y225+Y232+Y235+Y242+Y270+Y276+Y282+Y291</f>
        <v>#REF!</v>
      </c>
      <c r="Z293" s="31" t="e">
        <f>Z15+Z20+Z24+Z29+Z38+Z49+Z59+Z83+Z88+Z95+#REF!+Z102+#REF!+Z105+Z107+Z114+Z134+Z138+Z141+Z147+Z151+Z156+Z163+Z183+Z188+Z194+Z200+Z208+Z214+Z225+Z232+Z235+Z242+Z270+Z276+Z282+Z291</f>
        <v>#REF!</v>
      </c>
      <c r="AA293" s="28"/>
      <c r="AB293" s="28"/>
      <c r="AC293" s="28"/>
      <c r="AD293" s="28"/>
      <c r="AE293" s="28">
        <v>168300931.58120549</v>
      </c>
      <c r="AF293" s="28"/>
      <c r="AG293" s="28"/>
      <c r="AH293" s="28"/>
      <c r="AI293" s="28"/>
      <c r="AJ293" s="28"/>
      <c r="AK293" s="28"/>
      <c r="AL293" s="10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0"/>
      <c r="DE293" s="10"/>
      <c r="DF293" s="10"/>
      <c r="DG293" s="10"/>
      <c r="DH293" s="10"/>
      <c r="DI293" s="10"/>
      <c r="DJ293" s="10"/>
      <c r="DK293" s="10"/>
      <c r="DL293" s="10"/>
      <c r="DM293" s="10"/>
      <c r="DN293" s="10"/>
      <c r="DO293" s="10"/>
      <c r="DP293" s="10"/>
      <c r="DQ293" s="10"/>
      <c r="DR293" s="10"/>
      <c r="DS293" s="10"/>
      <c r="DT293" s="10"/>
      <c r="DU293" s="10"/>
      <c r="DV293" s="10"/>
      <c r="DW293" s="10"/>
      <c r="DX293" s="10"/>
      <c r="DY293" s="10"/>
      <c r="DZ293" s="10"/>
      <c r="EA293" s="10"/>
      <c r="EB293" s="10"/>
    </row>
    <row r="294" spans="1:132" ht="24.95" customHeight="1" x14ac:dyDescent="0.25">
      <c r="A294" s="9"/>
      <c r="B294" s="9"/>
      <c r="C294" s="9"/>
      <c r="D294" s="46"/>
      <c r="E294" s="9">
        <f>E291-E293</f>
        <v>-316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10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  <c r="CW294" s="10"/>
      <c r="CX294" s="10"/>
      <c r="CY294" s="10"/>
      <c r="CZ294" s="10"/>
      <c r="DA294" s="10"/>
      <c r="DB294" s="10"/>
      <c r="DC294" s="10"/>
      <c r="DD294" s="10"/>
      <c r="DE294" s="10"/>
      <c r="DF294" s="10"/>
      <c r="DG294" s="10"/>
      <c r="DH294" s="10"/>
      <c r="DI294" s="10"/>
      <c r="DJ294" s="10"/>
      <c r="DK294" s="10"/>
      <c r="DL294" s="10"/>
      <c r="DM294" s="10"/>
      <c r="DN294" s="10"/>
      <c r="DO294" s="10"/>
      <c r="DP294" s="10"/>
      <c r="DQ294" s="10"/>
      <c r="DR294" s="10"/>
      <c r="DS294" s="10"/>
      <c r="DT294" s="10"/>
      <c r="DU294" s="10"/>
      <c r="DV294" s="10"/>
      <c r="DW294" s="10"/>
      <c r="DX294" s="10"/>
      <c r="DY294" s="10"/>
      <c r="DZ294" s="10"/>
      <c r="EA294" s="10"/>
      <c r="EB294" s="10"/>
    </row>
    <row r="295" spans="1:132" ht="24.95" customHeight="1" x14ac:dyDescent="0.25">
      <c r="A295" s="9"/>
      <c r="B295" s="9"/>
      <c r="C295" s="9"/>
      <c r="D295" s="46"/>
      <c r="E295" s="9">
        <v>1</v>
      </c>
      <c r="F295" s="9" t="s">
        <v>303</v>
      </c>
      <c r="G295" s="9"/>
      <c r="H295" s="9"/>
      <c r="I295" s="9"/>
      <c r="J295" s="9"/>
      <c r="K295" s="9"/>
      <c r="L295" s="9"/>
      <c r="M295" s="9"/>
      <c r="N295" s="9"/>
      <c r="O295" s="9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B295" s="28"/>
      <c r="AC295" s="28"/>
      <c r="AD295" s="28"/>
      <c r="AE295" s="28">
        <f>'[1]PPA 2da Mod'!$AT$328</f>
        <v>168300931.58120549</v>
      </c>
      <c r="AF295" s="28"/>
      <c r="AG295" s="28"/>
      <c r="AH295" s="28"/>
      <c r="AI295" s="28"/>
      <c r="AJ295" s="28"/>
      <c r="AK295" s="28"/>
      <c r="AL295" s="10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0"/>
      <c r="DE295" s="10"/>
      <c r="DF295" s="10"/>
      <c r="DG295" s="10"/>
      <c r="DH295" s="10"/>
      <c r="DI295" s="10"/>
      <c r="DJ295" s="10"/>
      <c r="DK295" s="10"/>
      <c r="DL295" s="10"/>
      <c r="DM295" s="10"/>
      <c r="DN295" s="10"/>
      <c r="DO295" s="10"/>
      <c r="DP295" s="10"/>
      <c r="DQ295" s="10"/>
      <c r="DR295" s="10"/>
      <c r="DS295" s="10"/>
      <c r="DT295" s="10"/>
      <c r="DU295" s="10"/>
      <c r="DV295" s="10"/>
      <c r="DW295" s="10"/>
      <c r="DX295" s="10"/>
      <c r="DY295" s="10"/>
      <c r="DZ295" s="10"/>
      <c r="EA295" s="10"/>
      <c r="EB295" s="10"/>
    </row>
    <row r="296" spans="1:132" ht="24.95" customHeight="1" x14ac:dyDescent="0.25">
      <c r="A296" s="9"/>
      <c r="B296" s="9"/>
      <c r="C296" s="9"/>
      <c r="D296" s="46"/>
      <c r="E296" s="9">
        <v>2</v>
      </c>
      <c r="F296" s="9" t="s">
        <v>304</v>
      </c>
      <c r="G296" s="9"/>
      <c r="H296" s="9"/>
      <c r="I296" s="9"/>
      <c r="J296" s="9"/>
      <c r="K296" s="9"/>
      <c r="L296" s="9"/>
      <c r="M296" s="9"/>
      <c r="N296" s="9"/>
      <c r="O296" s="9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 t="e">
        <f>SUM(T293:Z293)</f>
        <v>#REF!</v>
      </c>
      <c r="AA296" s="28" t="e">
        <f>SUM(AA6:AA291)</f>
        <v>#REF!</v>
      </c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10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0"/>
      <c r="DE296" s="10"/>
      <c r="DF296" s="10"/>
      <c r="DG296" s="10"/>
      <c r="DH296" s="10"/>
      <c r="DI296" s="10"/>
      <c r="DJ296" s="10"/>
      <c r="DK296" s="10"/>
      <c r="DL296" s="10"/>
      <c r="DM296" s="10"/>
      <c r="DN296" s="10"/>
      <c r="DO296" s="10"/>
      <c r="DP296" s="10"/>
      <c r="DQ296" s="10"/>
      <c r="DR296" s="10"/>
      <c r="DS296" s="10"/>
      <c r="DT296" s="10"/>
      <c r="DU296" s="10"/>
      <c r="DV296" s="10"/>
      <c r="DW296" s="10"/>
      <c r="DX296" s="10"/>
      <c r="DY296" s="10"/>
      <c r="DZ296" s="10"/>
      <c r="EA296" s="10"/>
      <c r="EB296" s="10"/>
    </row>
    <row r="297" spans="1:132" ht="24.95" customHeight="1" x14ac:dyDescent="0.25">
      <c r="A297" s="9"/>
      <c r="B297" s="9"/>
      <c r="C297" s="9"/>
      <c r="D297" s="46"/>
      <c r="E297" s="9">
        <v>2</v>
      </c>
      <c r="F297" s="9" t="s">
        <v>305</v>
      </c>
      <c r="G297" s="9"/>
      <c r="H297" s="9"/>
      <c r="I297" s="9"/>
      <c r="J297" s="9"/>
      <c r="K297" s="9"/>
      <c r="L297" s="9"/>
      <c r="M297" s="9"/>
      <c r="N297" s="9"/>
      <c r="O297" s="9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10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0"/>
      <c r="DE297" s="10"/>
      <c r="DF297" s="10"/>
      <c r="DG297" s="10"/>
      <c r="DH297" s="10"/>
      <c r="DI297" s="10"/>
      <c r="DJ297" s="10"/>
      <c r="DK297" s="10"/>
      <c r="DL297" s="10"/>
      <c r="DM297" s="10"/>
      <c r="DN297" s="10"/>
      <c r="DO297" s="10"/>
      <c r="DP297" s="10"/>
      <c r="DQ297" s="10"/>
      <c r="DR297" s="10"/>
      <c r="DS297" s="10"/>
      <c r="DT297" s="10"/>
      <c r="DU297" s="10"/>
      <c r="DV297" s="10"/>
      <c r="DW297" s="10"/>
      <c r="DX297" s="10"/>
      <c r="DY297" s="10"/>
      <c r="DZ297" s="10"/>
      <c r="EA297" s="10"/>
      <c r="EB297" s="10"/>
    </row>
    <row r="298" spans="1:132" ht="24.95" customHeight="1" x14ac:dyDescent="0.25">
      <c r="A298" s="9"/>
      <c r="B298" s="9"/>
      <c r="C298" s="9"/>
      <c r="D298" s="46"/>
      <c r="E298" s="9">
        <v>1</v>
      </c>
      <c r="F298" s="9" t="s">
        <v>306</v>
      </c>
      <c r="G298" s="9"/>
      <c r="H298" s="9"/>
      <c r="I298" s="9"/>
      <c r="J298" s="9"/>
      <c r="K298" s="9"/>
      <c r="L298" s="9"/>
      <c r="M298" s="9"/>
      <c r="N298" s="9"/>
      <c r="O298" s="9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10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0"/>
      <c r="DE298" s="10"/>
      <c r="DF298" s="10"/>
      <c r="DG298" s="10"/>
      <c r="DH298" s="10"/>
      <c r="DI298" s="10"/>
      <c r="DJ298" s="10"/>
      <c r="DK298" s="10"/>
      <c r="DL298" s="10"/>
      <c r="DM298" s="10"/>
      <c r="DN298" s="10"/>
      <c r="DO298" s="10"/>
      <c r="DP298" s="10"/>
      <c r="DQ298" s="10"/>
      <c r="DR298" s="10"/>
      <c r="DS298" s="10"/>
      <c r="DT298" s="10"/>
      <c r="DU298" s="10"/>
      <c r="DV298" s="10"/>
      <c r="DW298" s="10"/>
      <c r="DX298" s="10"/>
      <c r="DY298" s="10"/>
      <c r="DZ298" s="10"/>
      <c r="EA298" s="10"/>
      <c r="EB298" s="10"/>
    </row>
    <row r="299" spans="1:132" ht="24.95" customHeight="1" x14ac:dyDescent="0.25">
      <c r="A299" s="9"/>
      <c r="B299" s="9"/>
      <c r="C299" s="9"/>
      <c r="D299" s="46"/>
      <c r="E299" s="9">
        <v>1</v>
      </c>
      <c r="F299" s="9" t="s">
        <v>307</v>
      </c>
      <c r="G299" s="9"/>
      <c r="H299" s="9"/>
      <c r="I299" s="9"/>
      <c r="J299" s="9"/>
      <c r="K299" s="9"/>
      <c r="L299" s="9"/>
      <c r="M299" s="9"/>
      <c r="N299" s="9"/>
      <c r="O299" s="9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10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0"/>
      <c r="DE299" s="10"/>
      <c r="DF299" s="10"/>
      <c r="DG299" s="10"/>
      <c r="DH299" s="10"/>
      <c r="DI299" s="10"/>
      <c r="DJ299" s="10"/>
      <c r="DK299" s="10"/>
      <c r="DL299" s="10"/>
      <c r="DM299" s="10"/>
      <c r="DN299" s="10"/>
      <c r="DO299" s="10"/>
      <c r="DP299" s="10"/>
      <c r="DQ299" s="10"/>
      <c r="DR299" s="10"/>
      <c r="DS299" s="10"/>
      <c r="DT299" s="10"/>
      <c r="DU299" s="10"/>
      <c r="DV299" s="10"/>
      <c r="DW299" s="10"/>
      <c r="DX299" s="10"/>
      <c r="DY299" s="10"/>
      <c r="DZ299" s="10"/>
      <c r="EA299" s="10"/>
      <c r="EB299" s="10"/>
    </row>
    <row r="300" spans="1:132" ht="24.95" customHeight="1" x14ac:dyDescent="0.25">
      <c r="A300" s="9"/>
      <c r="B300" s="9"/>
      <c r="C300" s="9"/>
      <c r="D300" s="46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10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  <c r="CS300" s="10"/>
      <c r="CT300" s="10"/>
      <c r="CU300" s="10"/>
      <c r="CV300" s="10"/>
      <c r="CW300" s="10"/>
      <c r="CX300" s="10"/>
      <c r="CY300" s="10"/>
      <c r="CZ300" s="10"/>
      <c r="DA300" s="10"/>
      <c r="DB300" s="10"/>
      <c r="DC300" s="10"/>
      <c r="DD300" s="10"/>
      <c r="DE300" s="10"/>
      <c r="DF300" s="10"/>
      <c r="DG300" s="10"/>
      <c r="DH300" s="10"/>
      <c r="DI300" s="10"/>
      <c r="DJ300" s="10"/>
      <c r="DK300" s="10"/>
      <c r="DL300" s="10"/>
      <c r="DM300" s="10"/>
      <c r="DN300" s="10"/>
      <c r="DO300" s="10"/>
      <c r="DP300" s="10"/>
      <c r="DQ300" s="10"/>
      <c r="DR300" s="10"/>
      <c r="DS300" s="10"/>
      <c r="DT300" s="10"/>
      <c r="DU300" s="10"/>
      <c r="DV300" s="10"/>
      <c r="DW300" s="10"/>
      <c r="DX300" s="10"/>
      <c r="DY300" s="10"/>
      <c r="DZ300" s="10"/>
      <c r="EA300" s="10"/>
      <c r="EB300" s="10"/>
    </row>
    <row r="301" spans="1:132" ht="24.95" customHeight="1" x14ac:dyDescent="0.25">
      <c r="A301" s="9"/>
      <c r="B301" s="9"/>
      <c r="C301" s="9"/>
      <c r="D301" s="46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10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  <c r="CS301" s="10"/>
      <c r="CT301" s="10"/>
      <c r="CU301" s="10"/>
      <c r="CV301" s="10"/>
      <c r="CW301" s="10"/>
      <c r="CX301" s="10"/>
      <c r="CY301" s="10"/>
      <c r="CZ301" s="10"/>
      <c r="DA301" s="10"/>
      <c r="DB301" s="10"/>
      <c r="DC301" s="10"/>
      <c r="DD301" s="10"/>
      <c r="DE301" s="10"/>
      <c r="DF301" s="10"/>
      <c r="DG301" s="10"/>
      <c r="DH301" s="10"/>
      <c r="DI301" s="10"/>
      <c r="DJ301" s="10"/>
      <c r="DK301" s="10"/>
      <c r="DL301" s="10"/>
      <c r="DM301" s="10"/>
      <c r="DN301" s="10"/>
      <c r="DO301" s="10"/>
      <c r="DP301" s="10"/>
      <c r="DQ301" s="10"/>
      <c r="DR301" s="10"/>
      <c r="DS301" s="10"/>
      <c r="DT301" s="10"/>
      <c r="DU301" s="10"/>
      <c r="DV301" s="10"/>
      <c r="DW301" s="10"/>
      <c r="DX301" s="10"/>
      <c r="DY301" s="10"/>
      <c r="DZ301" s="10"/>
      <c r="EA301" s="10"/>
      <c r="EB301" s="10"/>
    </row>
    <row r="302" spans="1:132" ht="24.95" customHeight="1" x14ac:dyDescent="0.25">
      <c r="A302" s="9"/>
      <c r="B302" s="9"/>
      <c r="C302" s="9"/>
      <c r="D302" s="46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10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  <c r="CS302" s="10"/>
      <c r="CT302" s="10"/>
      <c r="CU302" s="10"/>
      <c r="CV302" s="10"/>
      <c r="CW302" s="10"/>
      <c r="CX302" s="10"/>
      <c r="CY302" s="10"/>
      <c r="CZ302" s="10"/>
      <c r="DA302" s="10"/>
      <c r="DB302" s="10"/>
      <c r="DC302" s="10"/>
      <c r="DD302" s="10"/>
      <c r="DE302" s="10"/>
      <c r="DF302" s="10"/>
      <c r="DG302" s="10"/>
      <c r="DH302" s="10"/>
      <c r="DI302" s="10"/>
      <c r="DJ302" s="10"/>
      <c r="DK302" s="10"/>
      <c r="DL302" s="10"/>
      <c r="DM302" s="10"/>
      <c r="DN302" s="10"/>
      <c r="DO302" s="10"/>
      <c r="DP302" s="10"/>
      <c r="DQ302" s="10"/>
      <c r="DR302" s="10"/>
      <c r="DS302" s="10"/>
      <c r="DT302" s="10"/>
      <c r="DU302" s="10"/>
      <c r="DV302" s="10"/>
      <c r="DW302" s="10"/>
      <c r="DX302" s="10"/>
      <c r="DY302" s="10"/>
      <c r="DZ302" s="10"/>
      <c r="EA302" s="10"/>
      <c r="EB302" s="10"/>
    </row>
    <row r="303" spans="1:132" ht="24.95" customHeight="1" x14ac:dyDescent="0.25">
      <c r="A303" s="9"/>
      <c r="B303" s="9"/>
      <c r="C303" s="9"/>
      <c r="D303" s="46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10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  <c r="CW303" s="10"/>
      <c r="CX303" s="10"/>
      <c r="CY303" s="10"/>
      <c r="CZ303" s="10"/>
      <c r="DA303" s="10"/>
      <c r="DB303" s="10"/>
      <c r="DC303" s="10"/>
      <c r="DD303" s="10"/>
      <c r="DE303" s="10"/>
      <c r="DF303" s="10"/>
      <c r="DG303" s="10"/>
      <c r="DH303" s="10"/>
      <c r="DI303" s="10"/>
      <c r="DJ303" s="10"/>
      <c r="DK303" s="10"/>
      <c r="DL303" s="10"/>
      <c r="DM303" s="10"/>
      <c r="DN303" s="10"/>
      <c r="DO303" s="10"/>
      <c r="DP303" s="10"/>
      <c r="DQ303" s="10"/>
      <c r="DR303" s="10"/>
      <c r="DS303" s="10"/>
      <c r="DT303" s="10"/>
      <c r="DU303" s="10"/>
      <c r="DV303" s="10"/>
      <c r="DW303" s="10"/>
      <c r="DX303" s="10"/>
      <c r="DY303" s="10"/>
      <c r="DZ303" s="10"/>
      <c r="EA303" s="10"/>
      <c r="EB303" s="10"/>
    </row>
    <row r="304" spans="1:132" ht="24.95" customHeight="1" x14ac:dyDescent="0.25">
      <c r="A304" s="9"/>
      <c r="B304" s="9"/>
      <c r="C304" s="9"/>
      <c r="D304" s="46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10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0"/>
      <c r="DE304" s="10"/>
      <c r="DF304" s="10"/>
      <c r="DG304" s="10"/>
      <c r="DH304" s="10"/>
      <c r="DI304" s="10"/>
      <c r="DJ304" s="10"/>
      <c r="DK304" s="10"/>
      <c r="DL304" s="10"/>
      <c r="DM304" s="10"/>
      <c r="DN304" s="10"/>
      <c r="DO304" s="10"/>
      <c r="DP304" s="10"/>
      <c r="DQ304" s="10"/>
      <c r="DR304" s="10"/>
      <c r="DS304" s="10"/>
      <c r="DT304" s="10"/>
      <c r="DU304" s="10"/>
      <c r="DV304" s="10"/>
      <c r="DW304" s="10"/>
      <c r="DX304" s="10"/>
      <c r="DY304" s="10"/>
      <c r="DZ304" s="10"/>
      <c r="EA304" s="10"/>
      <c r="EB304" s="10"/>
    </row>
    <row r="305" spans="1:132" ht="24.95" customHeight="1" x14ac:dyDescent="0.25">
      <c r="A305" s="9"/>
      <c r="B305" s="9"/>
      <c r="C305" s="9"/>
      <c r="D305" s="46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10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0"/>
      <c r="DE305" s="10"/>
      <c r="DF305" s="10"/>
      <c r="DG305" s="10"/>
      <c r="DH305" s="10"/>
      <c r="DI305" s="10"/>
      <c r="DJ305" s="10"/>
      <c r="DK305" s="10"/>
      <c r="DL305" s="10"/>
      <c r="DM305" s="10"/>
      <c r="DN305" s="10"/>
      <c r="DO305" s="10"/>
      <c r="DP305" s="10"/>
      <c r="DQ305" s="10"/>
      <c r="DR305" s="10"/>
      <c r="DS305" s="10"/>
      <c r="DT305" s="10"/>
      <c r="DU305" s="10"/>
      <c r="DV305" s="10"/>
      <c r="DW305" s="10"/>
      <c r="DX305" s="10"/>
      <c r="DY305" s="10"/>
      <c r="DZ305" s="10"/>
      <c r="EA305" s="10"/>
      <c r="EB305" s="10"/>
    </row>
    <row r="306" spans="1:132" ht="24.95" customHeight="1" x14ac:dyDescent="0.25">
      <c r="A306" s="9"/>
      <c r="B306" s="9"/>
      <c r="C306" s="9"/>
      <c r="D306" s="46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10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0"/>
      <c r="DE306" s="10"/>
      <c r="DF306" s="10"/>
      <c r="DG306" s="10"/>
      <c r="DH306" s="10"/>
      <c r="DI306" s="10"/>
      <c r="DJ306" s="10"/>
      <c r="DK306" s="10"/>
      <c r="DL306" s="10"/>
      <c r="DM306" s="10"/>
      <c r="DN306" s="10"/>
      <c r="DO306" s="10"/>
      <c r="DP306" s="10"/>
      <c r="DQ306" s="10"/>
      <c r="DR306" s="10"/>
      <c r="DS306" s="10"/>
      <c r="DT306" s="10"/>
      <c r="DU306" s="10"/>
      <c r="DV306" s="10"/>
      <c r="DW306" s="10"/>
      <c r="DX306" s="10"/>
      <c r="DY306" s="10"/>
      <c r="DZ306" s="10"/>
      <c r="EA306" s="10"/>
      <c r="EB306" s="10"/>
    </row>
    <row r="307" spans="1:132" ht="24.95" customHeight="1" x14ac:dyDescent="0.25">
      <c r="A307" s="9"/>
      <c r="B307" s="9"/>
      <c r="C307" s="9"/>
      <c r="D307" s="46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10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0"/>
      <c r="DE307" s="10"/>
      <c r="DF307" s="10"/>
      <c r="DG307" s="10"/>
      <c r="DH307" s="10"/>
      <c r="DI307" s="10"/>
      <c r="DJ307" s="10"/>
      <c r="DK307" s="10"/>
      <c r="DL307" s="10"/>
      <c r="DM307" s="10"/>
      <c r="DN307" s="10"/>
      <c r="DO307" s="10"/>
      <c r="DP307" s="10"/>
      <c r="DQ307" s="10"/>
      <c r="DR307" s="10"/>
      <c r="DS307" s="10"/>
      <c r="DT307" s="10"/>
      <c r="DU307" s="10"/>
      <c r="DV307" s="10"/>
      <c r="DW307" s="10"/>
      <c r="DX307" s="10"/>
      <c r="DY307" s="10"/>
      <c r="DZ307" s="10"/>
      <c r="EA307" s="10"/>
      <c r="EB307" s="10"/>
    </row>
    <row r="308" spans="1:132" ht="24.95" customHeight="1" x14ac:dyDescent="0.25">
      <c r="A308" s="9"/>
      <c r="B308" s="9"/>
      <c r="C308" s="9"/>
      <c r="D308" s="46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10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  <c r="BV308" s="10"/>
      <c r="BW308" s="10"/>
      <c r="BX308" s="10"/>
      <c r="BY308" s="10"/>
      <c r="BZ308" s="10"/>
      <c r="CA308" s="10"/>
      <c r="CB308" s="10"/>
      <c r="CC308" s="10"/>
      <c r="CD308" s="10"/>
      <c r="CE308" s="10"/>
      <c r="CF308" s="10"/>
      <c r="CG308" s="10"/>
      <c r="CH308" s="10"/>
      <c r="CI308" s="10"/>
      <c r="CJ308" s="10"/>
      <c r="CK308" s="10"/>
      <c r="CL308" s="10"/>
      <c r="CM308" s="10"/>
      <c r="CN308" s="10"/>
      <c r="CO308" s="10"/>
      <c r="CP308" s="10"/>
      <c r="CQ308" s="10"/>
      <c r="CR308" s="10"/>
      <c r="CS308" s="10"/>
      <c r="CT308" s="10"/>
      <c r="CU308" s="10"/>
      <c r="CV308" s="10"/>
      <c r="CW308" s="10"/>
      <c r="CX308" s="10"/>
      <c r="CY308" s="10"/>
      <c r="CZ308" s="10"/>
      <c r="DA308" s="10"/>
      <c r="DB308" s="10"/>
      <c r="DC308" s="10"/>
      <c r="DD308" s="10"/>
      <c r="DE308" s="10"/>
      <c r="DF308" s="10"/>
      <c r="DG308" s="10"/>
      <c r="DH308" s="10"/>
      <c r="DI308" s="10"/>
      <c r="DJ308" s="10"/>
      <c r="DK308" s="10"/>
      <c r="DL308" s="10"/>
      <c r="DM308" s="10"/>
      <c r="DN308" s="10"/>
      <c r="DO308" s="10"/>
      <c r="DP308" s="10"/>
      <c r="DQ308" s="10"/>
      <c r="DR308" s="10"/>
      <c r="DS308" s="10"/>
      <c r="DT308" s="10"/>
      <c r="DU308" s="10"/>
      <c r="DV308" s="10"/>
      <c r="DW308" s="10"/>
      <c r="DX308" s="10"/>
      <c r="DY308" s="10"/>
      <c r="DZ308" s="10"/>
      <c r="EA308" s="10"/>
      <c r="EB308" s="10"/>
    </row>
    <row r="309" spans="1:132" ht="24.95" customHeight="1" x14ac:dyDescent="0.25">
      <c r="A309" s="9"/>
      <c r="B309" s="9"/>
      <c r="C309" s="9"/>
      <c r="D309" s="46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10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0"/>
      <c r="DE309" s="10"/>
      <c r="DF309" s="10"/>
      <c r="DG309" s="10"/>
      <c r="DH309" s="10"/>
      <c r="DI309" s="10"/>
      <c r="DJ309" s="10"/>
      <c r="DK309" s="10"/>
      <c r="DL309" s="10"/>
      <c r="DM309" s="10"/>
      <c r="DN309" s="10"/>
      <c r="DO309" s="10"/>
      <c r="DP309" s="10"/>
      <c r="DQ309" s="10"/>
      <c r="DR309" s="10"/>
      <c r="DS309" s="10"/>
      <c r="DT309" s="10"/>
      <c r="DU309" s="10"/>
      <c r="DV309" s="10"/>
      <c r="DW309" s="10"/>
      <c r="DX309" s="10"/>
      <c r="DY309" s="10"/>
      <c r="DZ309" s="10"/>
      <c r="EA309" s="10"/>
      <c r="EB309" s="10"/>
    </row>
    <row r="310" spans="1:132" ht="24.95" customHeight="1" x14ac:dyDescent="0.25">
      <c r="A310" s="9"/>
      <c r="B310" s="9"/>
      <c r="C310" s="9"/>
      <c r="D310" s="46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10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  <c r="BV310" s="10"/>
      <c r="BW310" s="10"/>
      <c r="BX310" s="10"/>
      <c r="BY310" s="10"/>
      <c r="BZ310" s="10"/>
      <c r="CA310" s="10"/>
      <c r="CB310" s="10"/>
      <c r="CC310" s="10"/>
      <c r="CD310" s="10"/>
      <c r="CE310" s="10"/>
      <c r="CF310" s="10"/>
      <c r="CG310" s="10"/>
      <c r="CH310" s="10"/>
      <c r="CI310" s="10"/>
      <c r="CJ310" s="10"/>
      <c r="CK310" s="10"/>
      <c r="CL310" s="10"/>
      <c r="CM310" s="10"/>
      <c r="CN310" s="10"/>
      <c r="CO310" s="10"/>
      <c r="CP310" s="10"/>
      <c r="CQ310" s="10"/>
      <c r="CR310" s="10"/>
      <c r="CS310" s="10"/>
      <c r="CT310" s="10"/>
      <c r="CU310" s="10"/>
      <c r="CV310" s="10"/>
      <c r="CW310" s="10"/>
      <c r="CX310" s="10"/>
      <c r="CY310" s="10"/>
      <c r="CZ310" s="10"/>
      <c r="DA310" s="10"/>
      <c r="DB310" s="10"/>
      <c r="DC310" s="10"/>
      <c r="DD310" s="10"/>
      <c r="DE310" s="10"/>
      <c r="DF310" s="10"/>
      <c r="DG310" s="10"/>
      <c r="DH310" s="10"/>
      <c r="DI310" s="10"/>
      <c r="DJ310" s="10"/>
      <c r="DK310" s="10"/>
      <c r="DL310" s="10"/>
      <c r="DM310" s="10"/>
      <c r="DN310" s="10"/>
      <c r="DO310" s="10"/>
      <c r="DP310" s="10"/>
      <c r="DQ310" s="10"/>
      <c r="DR310" s="10"/>
      <c r="DS310" s="10"/>
      <c r="DT310" s="10"/>
      <c r="DU310" s="10"/>
      <c r="DV310" s="10"/>
      <c r="DW310" s="10"/>
      <c r="DX310" s="10"/>
      <c r="DY310" s="10"/>
      <c r="DZ310" s="10"/>
      <c r="EA310" s="10"/>
      <c r="EB310" s="10"/>
    </row>
    <row r="311" spans="1:132" ht="24.95" customHeight="1" x14ac:dyDescent="0.25">
      <c r="A311" s="9"/>
      <c r="B311" s="9"/>
      <c r="C311" s="9"/>
      <c r="D311" s="46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10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  <c r="CU311" s="10"/>
      <c r="CV311" s="10"/>
      <c r="CW311" s="10"/>
      <c r="CX311" s="10"/>
      <c r="CY311" s="10"/>
      <c r="CZ311" s="10"/>
      <c r="DA311" s="10"/>
      <c r="DB311" s="10"/>
      <c r="DC311" s="10"/>
      <c r="DD311" s="10"/>
      <c r="DE311" s="10"/>
      <c r="DF311" s="10"/>
      <c r="DG311" s="10"/>
      <c r="DH311" s="10"/>
      <c r="DI311" s="10"/>
      <c r="DJ311" s="10"/>
      <c r="DK311" s="10"/>
      <c r="DL311" s="10"/>
      <c r="DM311" s="10"/>
      <c r="DN311" s="10"/>
      <c r="DO311" s="10"/>
      <c r="DP311" s="10"/>
      <c r="DQ311" s="10"/>
      <c r="DR311" s="10"/>
      <c r="DS311" s="10"/>
      <c r="DT311" s="10"/>
      <c r="DU311" s="10"/>
      <c r="DV311" s="10"/>
      <c r="DW311" s="10"/>
      <c r="DX311" s="10"/>
      <c r="DY311" s="10"/>
      <c r="DZ311" s="10"/>
      <c r="EA311" s="10"/>
      <c r="EB311" s="10"/>
    </row>
    <row r="312" spans="1:132" ht="24.95" customHeight="1" x14ac:dyDescent="0.25">
      <c r="A312" s="9"/>
      <c r="B312" s="9"/>
      <c r="C312" s="9"/>
      <c r="D312" s="46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10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  <c r="BV312" s="10"/>
      <c r="BW312" s="10"/>
      <c r="BX312" s="10"/>
      <c r="BY312" s="10"/>
      <c r="BZ312" s="10"/>
      <c r="CA312" s="10"/>
      <c r="CB312" s="10"/>
      <c r="CC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  <c r="CQ312" s="10"/>
      <c r="CR312" s="10"/>
      <c r="CS312" s="10"/>
      <c r="CT312" s="10"/>
      <c r="CU312" s="10"/>
      <c r="CV312" s="10"/>
      <c r="CW312" s="10"/>
      <c r="CX312" s="10"/>
      <c r="CY312" s="10"/>
      <c r="CZ312" s="10"/>
      <c r="DA312" s="10"/>
      <c r="DB312" s="10"/>
      <c r="DC312" s="10"/>
      <c r="DD312" s="10"/>
      <c r="DE312" s="10"/>
      <c r="DF312" s="10"/>
      <c r="DG312" s="10"/>
      <c r="DH312" s="10"/>
      <c r="DI312" s="10"/>
      <c r="DJ312" s="10"/>
      <c r="DK312" s="10"/>
      <c r="DL312" s="10"/>
      <c r="DM312" s="10"/>
      <c r="DN312" s="10"/>
      <c r="DO312" s="10"/>
      <c r="DP312" s="10"/>
      <c r="DQ312" s="10"/>
      <c r="DR312" s="10"/>
      <c r="DS312" s="10"/>
      <c r="DT312" s="10"/>
      <c r="DU312" s="10"/>
      <c r="DV312" s="10"/>
      <c r="DW312" s="10"/>
      <c r="DX312" s="10"/>
      <c r="DY312" s="10"/>
      <c r="DZ312" s="10"/>
      <c r="EA312" s="10"/>
      <c r="EB312" s="10"/>
    </row>
    <row r="313" spans="1:132" ht="24.95" customHeight="1" x14ac:dyDescent="0.25">
      <c r="A313" s="9"/>
      <c r="B313" s="9"/>
      <c r="C313" s="9"/>
      <c r="D313" s="46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10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0"/>
      <c r="DE313" s="10"/>
      <c r="DF313" s="10"/>
      <c r="DG313" s="10"/>
      <c r="DH313" s="10"/>
      <c r="DI313" s="10"/>
      <c r="DJ313" s="10"/>
      <c r="DK313" s="10"/>
      <c r="DL313" s="10"/>
      <c r="DM313" s="10"/>
      <c r="DN313" s="10"/>
      <c r="DO313" s="10"/>
      <c r="DP313" s="10"/>
      <c r="DQ313" s="10"/>
      <c r="DR313" s="10"/>
      <c r="DS313" s="10"/>
      <c r="DT313" s="10"/>
      <c r="DU313" s="10"/>
      <c r="DV313" s="10"/>
      <c r="DW313" s="10"/>
      <c r="DX313" s="10"/>
      <c r="DY313" s="10"/>
      <c r="DZ313" s="10"/>
      <c r="EA313" s="10"/>
      <c r="EB313" s="10"/>
    </row>
    <row r="314" spans="1:132" ht="24.95" customHeight="1" x14ac:dyDescent="0.25">
      <c r="A314" s="9"/>
      <c r="B314" s="9"/>
      <c r="C314" s="9"/>
      <c r="D314" s="46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10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0"/>
      <c r="CC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  <c r="CQ314" s="10"/>
      <c r="CR314" s="10"/>
      <c r="CS314" s="10"/>
      <c r="CT314" s="10"/>
      <c r="CU314" s="10"/>
      <c r="CV314" s="10"/>
      <c r="CW314" s="10"/>
      <c r="CX314" s="10"/>
      <c r="CY314" s="10"/>
      <c r="CZ314" s="10"/>
      <c r="DA314" s="10"/>
      <c r="DB314" s="10"/>
      <c r="DC314" s="10"/>
      <c r="DD314" s="10"/>
      <c r="DE314" s="10"/>
      <c r="DF314" s="10"/>
      <c r="DG314" s="10"/>
      <c r="DH314" s="10"/>
      <c r="DI314" s="10"/>
      <c r="DJ314" s="10"/>
      <c r="DK314" s="10"/>
      <c r="DL314" s="10"/>
      <c r="DM314" s="10"/>
      <c r="DN314" s="10"/>
      <c r="DO314" s="10"/>
      <c r="DP314" s="10"/>
      <c r="DQ314" s="10"/>
      <c r="DR314" s="10"/>
      <c r="DS314" s="10"/>
      <c r="DT314" s="10"/>
      <c r="DU314" s="10"/>
      <c r="DV314" s="10"/>
      <c r="DW314" s="10"/>
      <c r="DX314" s="10"/>
      <c r="DY314" s="10"/>
      <c r="DZ314" s="10"/>
      <c r="EA314" s="10"/>
      <c r="EB314" s="10"/>
    </row>
    <row r="315" spans="1:132" ht="24.95" customHeight="1" x14ac:dyDescent="0.25">
      <c r="A315" s="9"/>
      <c r="B315" s="9"/>
      <c r="C315" s="9"/>
      <c r="D315" s="46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10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0"/>
      <c r="DE315" s="10"/>
      <c r="DF315" s="10"/>
      <c r="DG315" s="10"/>
      <c r="DH315" s="10"/>
      <c r="DI315" s="10"/>
      <c r="DJ315" s="10"/>
      <c r="DK315" s="10"/>
      <c r="DL315" s="10"/>
      <c r="DM315" s="10"/>
      <c r="DN315" s="10"/>
      <c r="DO315" s="10"/>
      <c r="DP315" s="10"/>
      <c r="DQ315" s="10"/>
      <c r="DR315" s="10"/>
      <c r="DS315" s="10"/>
      <c r="DT315" s="10"/>
      <c r="DU315" s="10"/>
      <c r="DV315" s="10"/>
      <c r="DW315" s="10"/>
      <c r="DX315" s="10"/>
      <c r="DY315" s="10"/>
      <c r="DZ315" s="10"/>
      <c r="EA315" s="10"/>
      <c r="EB315" s="10"/>
    </row>
    <row r="316" spans="1:132" ht="24.95" customHeight="1" x14ac:dyDescent="0.25">
      <c r="A316" s="9"/>
      <c r="B316" s="9"/>
      <c r="C316" s="9"/>
      <c r="D316" s="46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10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0"/>
      <c r="DE316" s="10"/>
      <c r="DF316" s="10"/>
      <c r="DG316" s="10"/>
      <c r="DH316" s="10"/>
      <c r="DI316" s="10"/>
      <c r="DJ316" s="10"/>
      <c r="DK316" s="10"/>
      <c r="DL316" s="10"/>
      <c r="DM316" s="10"/>
      <c r="DN316" s="10"/>
      <c r="DO316" s="10"/>
      <c r="DP316" s="10"/>
      <c r="DQ316" s="10"/>
      <c r="DR316" s="10"/>
      <c r="DS316" s="10"/>
      <c r="DT316" s="10"/>
      <c r="DU316" s="10"/>
      <c r="DV316" s="10"/>
      <c r="DW316" s="10"/>
      <c r="DX316" s="10"/>
      <c r="DY316" s="10"/>
      <c r="DZ316" s="10"/>
      <c r="EA316" s="10"/>
      <c r="EB316" s="10"/>
    </row>
    <row r="317" spans="1:132" ht="24.95" customHeight="1" x14ac:dyDescent="0.25">
      <c r="A317" s="9"/>
      <c r="B317" s="9"/>
      <c r="C317" s="9"/>
      <c r="D317" s="46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10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0"/>
      <c r="DE317" s="10"/>
      <c r="DF317" s="10"/>
      <c r="DG317" s="10"/>
      <c r="DH317" s="10"/>
      <c r="DI317" s="10"/>
      <c r="DJ317" s="10"/>
      <c r="DK317" s="10"/>
      <c r="DL317" s="10"/>
      <c r="DM317" s="10"/>
      <c r="DN317" s="10"/>
      <c r="DO317" s="10"/>
      <c r="DP317" s="10"/>
      <c r="DQ317" s="10"/>
      <c r="DR317" s="10"/>
      <c r="DS317" s="10"/>
      <c r="DT317" s="10"/>
      <c r="DU317" s="10"/>
      <c r="DV317" s="10"/>
      <c r="DW317" s="10"/>
      <c r="DX317" s="10"/>
      <c r="DY317" s="10"/>
      <c r="DZ317" s="10"/>
      <c r="EA317" s="10"/>
      <c r="EB317" s="10"/>
    </row>
    <row r="318" spans="1:132" ht="24.95" customHeight="1" x14ac:dyDescent="0.25">
      <c r="A318" s="9"/>
      <c r="B318" s="9"/>
      <c r="C318" s="9"/>
      <c r="D318" s="46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10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  <c r="CC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0"/>
      <c r="CQ318" s="10"/>
      <c r="CR318" s="10"/>
      <c r="CS318" s="10"/>
      <c r="CT318" s="10"/>
      <c r="CU318" s="10"/>
      <c r="CV318" s="10"/>
      <c r="CW318" s="10"/>
      <c r="CX318" s="10"/>
      <c r="CY318" s="10"/>
      <c r="CZ318" s="10"/>
      <c r="DA318" s="10"/>
      <c r="DB318" s="10"/>
      <c r="DC318" s="10"/>
      <c r="DD318" s="10"/>
      <c r="DE318" s="10"/>
      <c r="DF318" s="10"/>
      <c r="DG318" s="10"/>
      <c r="DH318" s="10"/>
      <c r="DI318" s="10"/>
      <c r="DJ318" s="10"/>
      <c r="DK318" s="10"/>
      <c r="DL318" s="10"/>
      <c r="DM318" s="10"/>
      <c r="DN318" s="10"/>
      <c r="DO318" s="10"/>
      <c r="DP318" s="10"/>
      <c r="DQ318" s="10"/>
      <c r="DR318" s="10"/>
      <c r="DS318" s="10"/>
      <c r="DT318" s="10"/>
      <c r="DU318" s="10"/>
      <c r="DV318" s="10"/>
      <c r="DW318" s="10"/>
      <c r="DX318" s="10"/>
      <c r="DY318" s="10"/>
      <c r="DZ318" s="10"/>
      <c r="EA318" s="10"/>
      <c r="EB318" s="10"/>
    </row>
    <row r="319" spans="1:132" ht="24.95" customHeight="1" x14ac:dyDescent="0.25">
      <c r="A319" s="9"/>
      <c r="B319" s="9"/>
      <c r="C319" s="9"/>
      <c r="D319" s="46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10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0"/>
      <c r="DE319" s="10"/>
      <c r="DF319" s="10"/>
      <c r="DG319" s="10"/>
      <c r="DH319" s="10"/>
      <c r="DI319" s="10"/>
      <c r="DJ319" s="10"/>
      <c r="DK319" s="10"/>
      <c r="DL319" s="10"/>
      <c r="DM319" s="10"/>
      <c r="DN319" s="10"/>
      <c r="DO319" s="10"/>
      <c r="DP319" s="10"/>
      <c r="DQ319" s="10"/>
      <c r="DR319" s="10"/>
      <c r="DS319" s="10"/>
      <c r="DT319" s="10"/>
      <c r="DU319" s="10"/>
      <c r="DV319" s="10"/>
      <c r="DW319" s="10"/>
      <c r="DX319" s="10"/>
      <c r="DY319" s="10"/>
      <c r="DZ319" s="10"/>
      <c r="EA319" s="10"/>
      <c r="EB319" s="10"/>
    </row>
    <row r="320" spans="1:132" ht="24.95" customHeight="1" x14ac:dyDescent="0.25">
      <c r="A320" s="9"/>
      <c r="B320" s="9"/>
      <c r="C320" s="9"/>
      <c r="D320" s="46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10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0"/>
      <c r="DE320" s="10"/>
      <c r="DF320" s="10"/>
      <c r="DG320" s="10"/>
      <c r="DH320" s="10"/>
      <c r="DI320" s="10"/>
      <c r="DJ320" s="10"/>
      <c r="DK320" s="10"/>
      <c r="DL320" s="10"/>
      <c r="DM320" s="10"/>
      <c r="DN320" s="10"/>
      <c r="DO320" s="10"/>
      <c r="DP320" s="10"/>
      <c r="DQ320" s="10"/>
      <c r="DR320" s="10"/>
      <c r="DS320" s="10"/>
      <c r="DT320" s="10"/>
      <c r="DU320" s="10"/>
      <c r="DV320" s="10"/>
      <c r="DW320" s="10"/>
      <c r="DX320" s="10"/>
      <c r="DY320" s="10"/>
      <c r="DZ320" s="10"/>
      <c r="EA320" s="10"/>
      <c r="EB320" s="10"/>
    </row>
    <row r="321" spans="1:132" ht="24.95" customHeight="1" x14ac:dyDescent="0.25">
      <c r="A321" s="9"/>
      <c r="B321" s="9"/>
      <c r="C321" s="9"/>
      <c r="D321" s="46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10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0"/>
      <c r="DE321" s="10"/>
      <c r="DF321" s="10"/>
      <c r="DG321" s="10"/>
      <c r="DH321" s="10"/>
      <c r="DI321" s="10"/>
      <c r="DJ321" s="10"/>
      <c r="DK321" s="10"/>
      <c r="DL321" s="10"/>
      <c r="DM321" s="10"/>
      <c r="DN321" s="10"/>
      <c r="DO321" s="10"/>
      <c r="DP321" s="10"/>
      <c r="DQ321" s="10"/>
      <c r="DR321" s="10"/>
      <c r="DS321" s="10"/>
      <c r="DT321" s="10"/>
      <c r="DU321" s="10"/>
      <c r="DV321" s="10"/>
      <c r="DW321" s="10"/>
      <c r="DX321" s="10"/>
      <c r="DY321" s="10"/>
      <c r="DZ321" s="10"/>
      <c r="EA321" s="10"/>
      <c r="EB321" s="10"/>
    </row>
    <row r="322" spans="1:132" ht="24.95" customHeight="1" x14ac:dyDescent="0.25">
      <c r="A322" s="9"/>
      <c r="B322" s="9"/>
      <c r="C322" s="9"/>
      <c r="D322" s="46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10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0"/>
      <c r="DE322" s="10"/>
      <c r="DF322" s="10"/>
      <c r="DG322" s="10"/>
      <c r="DH322" s="10"/>
      <c r="DI322" s="10"/>
      <c r="DJ322" s="10"/>
      <c r="DK322" s="10"/>
      <c r="DL322" s="10"/>
      <c r="DM322" s="10"/>
      <c r="DN322" s="10"/>
      <c r="DO322" s="10"/>
      <c r="DP322" s="10"/>
      <c r="DQ322" s="10"/>
      <c r="DR322" s="10"/>
      <c r="DS322" s="10"/>
      <c r="DT322" s="10"/>
      <c r="DU322" s="10"/>
      <c r="DV322" s="10"/>
      <c r="DW322" s="10"/>
      <c r="DX322" s="10"/>
      <c r="DY322" s="10"/>
      <c r="DZ322" s="10"/>
      <c r="EA322" s="10"/>
      <c r="EB322" s="10"/>
    </row>
    <row r="323" spans="1:132" ht="24.95" customHeight="1" x14ac:dyDescent="0.25">
      <c r="A323" s="9"/>
      <c r="B323" s="9"/>
      <c r="C323" s="9"/>
      <c r="D323" s="46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10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0"/>
      <c r="DE323" s="10"/>
      <c r="DF323" s="10"/>
      <c r="DG323" s="10"/>
      <c r="DH323" s="10"/>
      <c r="DI323" s="10"/>
      <c r="DJ323" s="10"/>
      <c r="DK323" s="10"/>
      <c r="DL323" s="10"/>
      <c r="DM323" s="10"/>
      <c r="DN323" s="10"/>
      <c r="DO323" s="10"/>
      <c r="DP323" s="10"/>
      <c r="DQ323" s="10"/>
      <c r="DR323" s="10"/>
      <c r="DS323" s="10"/>
      <c r="DT323" s="10"/>
      <c r="DU323" s="10"/>
      <c r="DV323" s="10"/>
      <c r="DW323" s="10"/>
      <c r="DX323" s="10"/>
      <c r="DY323" s="10"/>
      <c r="DZ323" s="10"/>
      <c r="EA323" s="10"/>
      <c r="EB323" s="10"/>
    </row>
    <row r="324" spans="1:132" ht="24.95" customHeight="1" x14ac:dyDescent="0.25">
      <c r="A324" s="9"/>
      <c r="B324" s="9"/>
      <c r="C324" s="9"/>
      <c r="D324" s="46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10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0"/>
      <c r="DE324" s="10"/>
      <c r="DF324" s="10"/>
      <c r="DG324" s="10"/>
      <c r="DH324" s="10"/>
      <c r="DI324" s="10"/>
      <c r="DJ324" s="10"/>
      <c r="DK324" s="10"/>
      <c r="DL324" s="10"/>
      <c r="DM324" s="10"/>
      <c r="DN324" s="10"/>
      <c r="DO324" s="10"/>
      <c r="DP324" s="10"/>
      <c r="DQ324" s="10"/>
      <c r="DR324" s="10"/>
      <c r="DS324" s="10"/>
      <c r="DT324" s="10"/>
      <c r="DU324" s="10"/>
      <c r="DV324" s="10"/>
      <c r="DW324" s="10"/>
      <c r="DX324" s="10"/>
      <c r="DY324" s="10"/>
      <c r="DZ324" s="10"/>
      <c r="EA324" s="10"/>
      <c r="EB324" s="10"/>
    </row>
    <row r="325" spans="1:132" ht="24.95" customHeight="1" x14ac:dyDescent="0.25">
      <c r="A325" s="9"/>
      <c r="B325" s="9"/>
      <c r="C325" s="9"/>
      <c r="D325" s="46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10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0"/>
      <c r="DE325" s="10"/>
      <c r="DF325" s="10"/>
      <c r="DG325" s="10"/>
      <c r="DH325" s="10"/>
      <c r="DI325" s="10"/>
      <c r="DJ325" s="10"/>
      <c r="DK325" s="10"/>
      <c r="DL325" s="10"/>
      <c r="DM325" s="10"/>
      <c r="DN325" s="10"/>
      <c r="DO325" s="10"/>
      <c r="DP325" s="10"/>
      <c r="DQ325" s="10"/>
      <c r="DR325" s="10"/>
      <c r="DS325" s="10"/>
      <c r="DT325" s="10"/>
      <c r="DU325" s="10"/>
      <c r="DV325" s="10"/>
      <c r="DW325" s="10"/>
      <c r="DX325" s="10"/>
      <c r="DY325" s="10"/>
      <c r="DZ325" s="10"/>
      <c r="EA325" s="10"/>
      <c r="EB325" s="10"/>
    </row>
    <row r="326" spans="1:132" ht="24.95" customHeight="1" x14ac:dyDescent="0.25">
      <c r="A326" s="9"/>
      <c r="B326" s="9"/>
      <c r="C326" s="9"/>
      <c r="D326" s="46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10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0"/>
      <c r="DE326" s="10"/>
      <c r="DF326" s="10"/>
      <c r="DG326" s="10"/>
      <c r="DH326" s="10"/>
      <c r="DI326" s="10"/>
      <c r="DJ326" s="10"/>
      <c r="DK326" s="10"/>
      <c r="DL326" s="10"/>
      <c r="DM326" s="10"/>
      <c r="DN326" s="10"/>
      <c r="DO326" s="10"/>
      <c r="DP326" s="10"/>
      <c r="DQ326" s="10"/>
      <c r="DR326" s="10"/>
      <c r="DS326" s="10"/>
      <c r="DT326" s="10"/>
      <c r="DU326" s="10"/>
      <c r="DV326" s="10"/>
      <c r="DW326" s="10"/>
      <c r="DX326" s="10"/>
      <c r="DY326" s="10"/>
      <c r="DZ326" s="10"/>
      <c r="EA326" s="10"/>
      <c r="EB326" s="10"/>
    </row>
    <row r="327" spans="1:132" ht="24.95" customHeight="1" x14ac:dyDescent="0.25">
      <c r="A327" s="9"/>
      <c r="B327" s="9"/>
      <c r="C327" s="9"/>
      <c r="D327" s="46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10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0"/>
      <c r="DE327" s="10"/>
      <c r="DF327" s="10"/>
      <c r="DG327" s="10"/>
      <c r="DH327" s="10"/>
      <c r="DI327" s="10"/>
      <c r="DJ327" s="10"/>
      <c r="DK327" s="10"/>
      <c r="DL327" s="10"/>
      <c r="DM327" s="10"/>
      <c r="DN327" s="10"/>
      <c r="DO327" s="10"/>
      <c r="DP327" s="10"/>
      <c r="DQ327" s="10"/>
      <c r="DR327" s="10"/>
      <c r="DS327" s="10"/>
      <c r="DT327" s="10"/>
      <c r="DU327" s="10"/>
      <c r="DV327" s="10"/>
      <c r="DW327" s="10"/>
      <c r="DX327" s="10"/>
      <c r="DY327" s="10"/>
      <c r="DZ327" s="10"/>
      <c r="EA327" s="10"/>
      <c r="EB327" s="10"/>
    </row>
    <row r="328" spans="1:132" ht="24.95" customHeight="1" x14ac:dyDescent="0.25">
      <c r="A328" s="9"/>
      <c r="B328" s="9"/>
      <c r="C328" s="9"/>
      <c r="D328" s="46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10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0"/>
      <c r="DE328" s="10"/>
      <c r="DF328" s="10"/>
      <c r="DG328" s="10"/>
      <c r="DH328" s="10"/>
      <c r="DI328" s="10"/>
      <c r="DJ328" s="10"/>
      <c r="DK328" s="10"/>
      <c r="DL328" s="10"/>
      <c r="DM328" s="10"/>
      <c r="DN328" s="10"/>
      <c r="DO328" s="10"/>
      <c r="DP328" s="10"/>
      <c r="DQ328" s="10"/>
      <c r="DR328" s="10"/>
      <c r="DS328" s="10"/>
      <c r="DT328" s="10"/>
      <c r="DU328" s="10"/>
      <c r="DV328" s="10"/>
      <c r="DW328" s="10"/>
      <c r="DX328" s="10"/>
      <c r="DY328" s="10"/>
      <c r="DZ328" s="10"/>
      <c r="EA328" s="10"/>
      <c r="EB328" s="10"/>
    </row>
    <row r="329" spans="1:132" ht="24.95" customHeight="1" x14ac:dyDescent="0.25">
      <c r="A329" s="9"/>
      <c r="B329" s="9"/>
      <c r="C329" s="9"/>
      <c r="D329" s="46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10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  <c r="BV329" s="10"/>
      <c r="BW329" s="10"/>
      <c r="BX329" s="10"/>
      <c r="BY329" s="10"/>
      <c r="BZ329" s="10"/>
      <c r="CA329" s="10"/>
      <c r="CB329" s="10"/>
      <c r="CC329" s="10"/>
      <c r="CD329" s="10"/>
      <c r="CE329" s="10"/>
      <c r="CF329" s="10"/>
      <c r="CG329" s="10"/>
      <c r="CH329" s="10"/>
      <c r="CI329" s="10"/>
      <c r="CJ329" s="10"/>
      <c r="CK329" s="10"/>
      <c r="CL329" s="10"/>
      <c r="CM329" s="10"/>
      <c r="CN329" s="10"/>
      <c r="CO329" s="10"/>
      <c r="CP329" s="10"/>
      <c r="CQ329" s="10"/>
      <c r="CR329" s="10"/>
      <c r="CS329" s="10"/>
      <c r="CT329" s="10"/>
      <c r="CU329" s="10"/>
      <c r="CV329" s="10"/>
      <c r="CW329" s="10"/>
      <c r="CX329" s="10"/>
      <c r="CY329" s="10"/>
      <c r="CZ329" s="10"/>
      <c r="DA329" s="10"/>
      <c r="DB329" s="10"/>
      <c r="DC329" s="10"/>
      <c r="DD329" s="10"/>
      <c r="DE329" s="10"/>
      <c r="DF329" s="10"/>
      <c r="DG329" s="10"/>
      <c r="DH329" s="10"/>
      <c r="DI329" s="10"/>
      <c r="DJ329" s="10"/>
      <c r="DK329" s="10"/>
      <c r="DL329" s="10"/>
      <c r="DM329" s="10"/>
      <c r="DN329" s="10"/>
      <c r="DO329" s="10"/>
      <c r="DP329" s="10"/>
      <c r="DQ329" s="10"/>
      <c r="DR329" s="10"/>
      <c r="DS329" s="10"/>
      <c r="DT329" s="10"/>
      <c r="DU329" s="10"/>
      <c r="DV329" s="10"/>
      <c r="DW329" s="10"/>
      <c r="DX329" s="10"/>
      <c r="DY329" s="10"/>
      <c r="DZ329" s="10"/>
      <c r="EA329" s="10"/>
      <c r="EB329" s="10"/>
    </row>
    <row r="330" spans="1:132" ht="24.95" customHeight="1" x14ac:dyDescent="0.25">
      <c r="A330" s="9"/>
      <c r="B330" s="9"/>
      <c r="C330" s="9"/>
      <c r="D330" s="46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10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0"/>
      <c r="DE330" s="10"/>
      <c r="DF330" s="10"/>
      <c r="DG330" s="10"/>
      <c r="DH330" s="10"/>
      <c r="DI330" s="10"/>
      <c r="DJ330" s="10"/>
      <c r="DK330" s="10"/>
      <c r="DL330" s="10"/>
      <c r="DM330" s="10"/>
      <c r="DN330" s="10"/>
      <c r="DO330" s="10"/>
      <c r="DP330" s="10"/>
      <c r="DQ330" s="10"/>
      <c r="DR330" s="10"/>
      <c r="DS330" s="10"/>
      <c r="DT330" s="10"/>
      <c r="DU330" s="10"/>
      <c r="DV330" s="10"/>
      <c r="DW330" s="10"/>
      <c r="DX330" s="10"/>
      <c r="DY330" s="10"/>
      <c r="DZ330" s="10"/>
      <c r="EA330" s="10"/>
      <c r="EB330" s="10"/>
    </row>
    <row r="331" spans="1:132" ht="24.95" customHeight="1" x14ac:dyDescent="0.25">
      <c r="A331" s="9"/>
      <c r="B331" s="9"/>
      <c r="C331" s="9"/>
      <c r="D331" s="46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10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0"/>
      <c r="DE331" s="10"/>
      <c r="DF331" s="10"/>
      <c r="DG331" s="10"/>
      <c r="DH331" s="10"/>
      <c r="DI331" s="10"/>
      <c r="DJ331" s="10"/>
      <c r="DK331" s="10"/>
      <c r="DL331" s="10"/>
      <c r="DM331" s="10"/>
      <c r="DN331" s="10"/>
      <c r="DO331" s="10"/>
      <c r="DP331" s="10"/>
      <c r="DQ331" s="10"/>
      <c r="DR331" s="10"/>
      <c r="DS331" s="10"/>
      <c r="DT331" s="10"/>
      <c r="DU331" s="10"/>
      <c r="DV331" s="10"/>
      <c r="DW331" s="10"/>
      <c r="DX331" s="10"/>
      <c r="DY331" s="10"/>
      <c r="DZ331" s="10"/>
      <c r="EA331" s="10"/>
      <c r="EB331" s="10"/>
    </row>
    <row r="332" spans="1:132" ht="24.95" customHeight="1" x14ac:dyDescent="0.25">
      <c r="A332" s="9"/>
      <c r="B332" s="9"/>
      <c r="C332" s="9"/>
      <c r="D332" s="46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10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0"/>
      <c r="DE332" s="10"/>
      <c r="DF332" s="10"/>
      <c r="DG332" s="10"/>
      <c r="DH332" s="10"/>
      <c r="DI332" s="10"/>
      <c r="DJ332" s="10"/>
      <c r="DK332" s="10"/>
      <c r="DL332" s="10"/>
      <c r="DM332" s="10"/>
      <c r="DN332" s="10"/>
      <c r="DO332" s="10"/>
      <c r="DP332" s="10"/>
      <c r="DQ332" s="10"/>
      <c r="DR332" s="10"/>
      <c r="DS332" s="10"/>
      <c r="DT332" s="10"/>
      <c r="DU332" s="10"/>
      <c r="DV332" s="10"/>
      <c r="DW332" s="10"/>
      <c r="DX332" s="10"/>
      <c r="DY332" s="10"/>
      <c r="DZ332" s="10"/>
      <c r="EA332" s="10"/>
      <c r="EB332" s="10"/>
    </row>
    <row r="333" spans="1:132" ht="24.95" customHeight="1" x14ac:dyDescent="0.25">
      <c r="A333" s="9"/>
      <c r="B333" s="9"/>
      <c r="C333" s="9"/>
      <c r="D333" s="46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10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0"/>
      <c r="DE333" s="10"/>
      <c r="DF333" s="10"/>
      <c r="DG333" s="10"/>
      <c r="DH333" s="10"/>
      <c r="DI333" s="10"/>
      <c r="DJ333" s="10"/>
      <c r="DK333" s="10"/>
      <c r="DL333" s="10"/>
      <c r="DM333" s="10"/>
      <c r="DN333" s="10"/>
      <c r="DO333" s="10"/>
      <c r="DP333" s="10"/>
      <c r="DQ333" s="10"/>
      <c r="DR333" s="10"/>
      <c r="DS333" s="10"/>
      <c r="DT333" s="10"/>
      <c r="DU333" s="10"/>
      <c r="DV333" s="10"/>
      <c r="DW333" s="10"/>
      <c r="DX333" s="10"/>
      <c r="DY333" s="10"/>
      <c r="DZ333" s="10"/>
      <c r="EA333" s="10"/>
      <c r="EB333" s="10"/>
    </row>
    <row r="334" spans="1:132" ht="24.95" customHeight="1" x14ac:dyDescent="0.25">
      <c r="A334" s="9"/>
      <c r="B334" s="9"/>
      <c r="C334" s="9"/>
      <c r="D334" s="46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10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0"/>
      <c r="DE334" s="10"/>
      <c r="DF334" s="10"/>
      <c r="DG334" s="10"/>
      <c r="DH334" s="10"/>
      <c r="DI334" s="10"/>
      <c r="DJ334" s="10"/>
      <c r="DK334" s="10"/>
      <c r="DL334" s="10"/>
      <c r="DM334" s="10"/>
      <c r="DN334" s="10"/>
      <c r="DO334" s="10"/>
      <c r="DP334" s="10"/>
      <c r="DQ334" s="10"/>
      <c r="DR334" s="10"/>
      <c r="DS334" s="10"/>
      <c r="DT334" s="10"/>
      <c r="DU334" s="10"/>
      <c r="DV334" s="10"/>
      <c r="DW334" s="10"/>
      <c r="DX334" s="10"/>
      <c r="DY334" s="10"/>
      <c r="DZ334" s="10"/>
      <c r="EA334" s="10"/>
      <c r="EB334" s="10"/>
    </row>
    <row r="335" spans="1:132" ht="24.95" customHeight="1" x14ac:dyDescent="0.25">
      <c r="A335" s="9"/>
      <c r="B335" s="9"/>
      <c r="C335" s="9"/>
      <c r="D335" s="46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10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0"/>
      <c r="DE335" s="10"/>
      <c r="DF335" s="10"/>
      <c r="DG335" s="10"/>
      <c r="DH335" s="10"/>
      <c r="DI335" s="10"/>
      <c r="DJ335" s="10"/>
      <c r="DK335" s="10"/>
      <c r="DL335" s="10"/>
      <c r="DM335" s="10"/>
      <c r="DN335" s="10"/>
      <c r="DO335" s="10"/>
      <c r="DP335" s="10"/>
      <c r="DQ335" s="10"/>
      <c r="DR335" s="10"/>
      <c r="DS335" s="10"/>
      <c r="DT335" s="10"/>
      <c r="DU335" s="10"/>
      <c r="DV335" s="10"/>
      <c r="DW335" s="10"/>
      <c r="DX335" s="10"/>
      <c r="DY335" s="10"/>
      <c r="DZ335" s="10"/>
      <c r="EA335" s="10"/>
      <c r="EB335" s="10"/>
    </row>
    <row r="336" spans="1:132" ht="24.95" customHeight="1" x14ac:dyDescent="0.25">
      <c r="A336" s="9"/>
      <c r="B336" s="9"/>
      <c r="C336" s="9"/>
      <c r="D336" s="46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10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0"/>
      <c r="DE336" s="10"/>
      <c r="DF336" s="10"/>
      <c r="DG336" s="10"/>
      <c r="DH336" s="10"/>
      <c r="DI336" s="10"/>
      <c r="DJ336" s="10"/>
      <c r="DK336" s="10"/>
      <c r="DL336" s="10"/>
      <c r="DM336" s="10"/>
      <c r="DN336" s="10"/>
      <c r="DO336" s="10"/>
      <c r="DP336" s="10"/>
      <c r="DQ336" s="10"/>
      <c r="DR336" s="10"/>
      <c r="DS336" s="10"/>
      <c r="DT336" s="10"/>
      <c r="DU336" s="10"/>
      <c r="DV336" s="10"/>
      <c r="DW336" s="10"/>
      <c r="DX336" s="10"/>
      <c r="DY336" s="10"/>
      <c r="DZ336" s="10"/>
      <c r="EA336" s="10"/>
      <c r="EB336" s="10"/>
    </row>
    <row r="337" spans="1:132" ht="24.95" customHeight="1" x14ac:dyDescent="0.25">
      <c r="A337" s="9"/>
      <c r="B337" s="9"/>
      <c r="C337" s="9"/>
      <c r="D337" s="46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10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0"/>
      <c r="DE337" s="10"/>
      <c r="DF337" s="10"/>
      <c r="DG337" s="10"/>
      <c r="DH337" s="10"/>
      <c r="DI337" s="10"/>
      <c r="DJ337" s="10"/>
      <c r="DK337" s="10"/>
      <c r="DL337" s="10"/>
      <c r="DM337" s="10"/>
      <c r="DN337" s="10"/>
      <c r="DO337" s="10"/>
      <c r="DP337" s="10"/>
      <c r="DQ337" s="10"/>
      <c r="DR337" s="10"/>
      <c r="DS337" s="10"/>
      <c r="DT337" s="10"/>
      <c r="DU337" s="10"/>
      <c r="DV337" s="10"/>
      <c r="DW337" s="10"/>
      <c r="DX337" s="10"/>
      <c r="DY337" s="10"/>
      <c r="DZ337" s="10"/>
      <c r="EA337" s="10"/>
      <c r="EB337" s="10"/>
    </row>
    <row r="338" spans="1:132" ht="24.95" customHeight="1" x14ac:dyDescent="0.25">
      <c r="A338" s="9"/>
      <c r="B338" s="9"/>
      <c r="C338" s="9"/>
      <c r="D338" s="46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10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0"/>
      <c r="DE338" s="10"/>
      <c r="DF338" s="10"/>
      <c r="DG338" s="10"/>
      <c r="DH338" s="10"/>
      <c r="DI338" s="10"/>
      <c r="DJ338" s="10"/>
      <c r="DK338" s="10"/>
      <c r="DL338" s="10"/>
      <c r="DM338" s="10"/>
      <c r="DN338" s="10"/>
      <c r="DO338" s="10"/>
      <c r="DP338" s="10"/>
      <c r="DQ338" s="10"/>
      <c r="DR338" s="10"/>
      <c r="DS338" s="10"/>
      <c r="DT338" s="10"/>
      <c r="DU338" s="10"/>
      <c r="DV338" s="10"/>
      <c r="DW338" s="10"/>
      <c r="DX338" s="10"/>
      <c r="DY338" s="10"/>
      <c r="DZ338" s="10"/>
      <c r="EA338" s="10"/>
      <c r="EB338" s="10"/>
    </row>
    <row r="339" spans="1:132" ht="24.9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10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0"/>
      <c r="BX339" s="10"/>
      <c r="BY339" s="10"/>
      <c r="BZ339" s="10"/>
      <c r="CA339" s="10"/>
      <c r="CB339" s="10"/>
      <c r="CC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0"/>
      <c r="CN339" s="10"/>
      <c r="CO339" s="10"/>
      <c r="CP339" s="10"/>
      <c r="CQ339" s="10"/>
      <c r="CR339" s="10"/>
      <c r="CS339" s="10"/>
      <c r="CT339" s="10"/>
      <c r="CU339" s="10"/>
      <c r="CV339" s="10"/>
      <c r="CW339" s="10"/>
      <c r="CX339" s="10"/>
      <c r="CY339" s="10"/>
      <c r="CZ339" s="10"/>
      <c r="DA339" s="10"/>
      <c r="DB339" s="10"/>
      <c r="DC339" s="10"/>
      <c r="DD339" s="10"/>
      <c r="DE339" s="10"/>
      <c r="DF339" s="10"/>
      <c r="DG339" s="10"/>
      <c r="DH339" s="10"/>
      <c r="DI339" s="10"/>
      <c r="DJ339" s="10"/>
      <c r="DK339" s="10"/>
      <c r="DL339" s="10"/>
      <c r="DM339" s="10"/>
      <c r="DN339" s="10"/>
      <c r="DO339" s="10"/>
      <c r="DP339" s="10"/>
      <c r="DQ339" s="10"/>
      <c r="DR339" s="10"/>
      <c r="DS339" s="10"/>
      <c r="DT339" s="10"/>
      <c r="DU339" s="10"/>
      <c r="DV339" s="10"/>
      <c r="DW339" s="10"/>
      <c r="DX339" s="10"/>
      <c r="DY339" s="10"/>
      <c r="DZ339" s="10"/>
      <c r="EA339" s="10"/>
      <c r="EB339" s="10"/>
    </row>
    <row r="340" spans="1:132" ht="24.9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10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  <c r="BV340" s="10"/>
      <c r="BW340" s="10"/>
      <c r="BX340" s="10"/>
      <c r="BY340" s="10"/>
      <c r="BZ340" s="10"/>
      <c r="CA340" s="10"/>
      <c r="CB340" s="10"/>
      <c r="CC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0"/>
      <c r="CN340" s="10"/>
      <c r="CO340" s="10"/>
      <c r="CP340" s="10"/>
      <c r="CQ340" s="10"/>
      <c r="CR340" s="10"/>
      <c r="CS340" s="10"/>
      <c r="CT340" s="10"/>
      <c r="CU340" s="10"/>
      <c r="CV340" s="10"/>
      <c r="CW340" s="10"/>
      <c r="CX340" s="10"/>
      <c r="CY340" s="10"/>
      <c r="CZ340" s="10"/>
      <c r="DA340" s="10"/>
      <c r="DB340" s="10"/>
      <c r="DC340" s="10"/>
      <c r="DD340" s="10"/>
      <c r="DE340" s="10"/>
      <c r="DF340" s="10"/>
      <c r="DG340" s="10"/>
      <c r="DH340" s="10"/>
      <c r="DI340" s="10"/>
      <c r="DJ340" s="10"/>
      <c r="DK340" s="10"/>
      <c r="DL340" s="10"/>
      <c r="DM340" s="10"/>
      <c r="DN340" s="10"/>
      <c r="DO340" s="10"/>
      <c r="DP340" s="10"/>
      <c r="DQ340" s="10"/>
      <c r="DR340" s="10"/>
      <c r="DS340" s="10"/>
      <c r="DT340" s="10"/>
      <c r="DU340" s="10"/>
      <c r="DV340" s="10"/>
      <c r="DW340" s="10"/>
      <c r="DX340" s="10"/>
      <c r="DY340" s="10"/>
      <c r="DZ340" s="10"/>
      <c r="EA340" s="10"/>
      <c r="EB340" s="10"/>
    </row>
    <row r="341" spans="1:132" ht="24.9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10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0"/>
      <c r="DE341" s="10"/>
      <c r="DF341" s="10"/>
      <c r="DG341" s="10"/>
      <c r="DH341" s="10"/>
      <c r="DI341" s="10"/>
      <c r="DJ341" s="10"/>
      <c r="DK341" s="10"/>
      <c r="DL341" s="10"/>
      <c r="DM341" s="10"/>
      <c r="DN341" s="10"/>
      <c r="DO341" s="10"/>
      <c r="DP341" s="10"/>
      <c r="DQ341" s="10"/>
      <c r="DR341" s="10"/>
      <c r="DS341" s="10"/>
      <c r="DT341" s="10"/>
      <c r="DU341" s="10"/>
      <c r="DV341" s="10"/>
      <c r="DW341" s="10"/>
      <c r="DX341" s="10"/>
      <c r="DY341" s="10"/>
      <c r="DZ341" s="10"/>
      <c r="EA341" s="10"/>
      <c r="EB341" s="10"/>
    </row>
    <row r="342" spans="1:132" ht="24.9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10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0"/>
      <c r="DE342" s="10"/>
      <c r="DF342" s="10"/>
      <c r="DG342" s="10"/>
      <c r="DH342" s="10"/>
      <c r="DI342" s="10"/>
      <c r="DJ342" s="10"/>
      <c r="DK342" s="10"/>
      <c r="DL342" s="10"/>
      <c r="DM342" s="10"/>
      <c r="DN342" s="10"/>
      <c r="DO342" s="10"/>
      <c r="DP342" s="10"/>
      <c r="DQ342" s="10"/>
      <c r="DR342" s="10"/>
      <c r="DS342" s="10"/>
      <c r="DT342" s="10"/>
      <c r="DU342" s="10"/>
      <c r="DV342" s="10"/>
      <c r="DW342" s="10"/>
      <c r="DX342" s="10"/>
      <c r="DY342" s="10"/>
      <c r="DZ342" s="10"/>
      <c r="EA342" s="10"/>
      <c r="EB342" s="10"/>
    </row>
    <row r="343" spans="1:132" ht="24.9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10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0"/>
      <c r="DE343" s="10"/>
      <c r="DF343" s="10"/>
      <c r="DG343" s="10"/>
      <c r="DH343" s="10"/>
      <c r="DI343" s="10"/>
      <c r="DJ343" s="10"/>
      <c r="DK343" s="10"/>
      <c r="DL343" s="10"/>
      <c r="DM343" s="10"/>
      <c r="DN343" s="10"/>
      <c r="DO343" s="10"/>
      <c r="DP343" s="10"/>
      <c r="DQ343" s="10"/>
      <c r="DR343" s="10"/>
      <c r="DS343" s="10"/>
      <c r="DT343" s="10"/>
      <c r="DU343" s="10"/>
      <c r="DV343" s="10"/>
      <c r="DW343" s="10"/>
      <c r="DX343" s="10"/>
      <c r="DY343" s="10"/>
      <c r="DZ343" s="10"/>
      <c r="EA343" s="10"/>
      <c r="EB343" s="10"/>
    </row>
    <row r="344" spans="1:132" ht="24.9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10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  <c r="BV344" s="10"/>
      <c r="BW344" s="10"/>
      <c r="BX344" s="10"/>
      <c r="BY344" s="10"/>
      <c r="BZ344" s="10"/>
      <c r="CA344" s="10"/>
      <c r="CB344" s="10"/>
      <c r="CC344" s="10"/>
      <c r="CD344" s="10"/>
      <c r="CE344" s="10"/>
      <c r="CF344" s="10"/>
      <c r="CG344" s="10"/>
      <c r="CH344" s="10"/>
      <c r="CI344" s="10"/>
      <c r="CJ344" s="10"/>
      <c r="CK344" s="10"/>
      <c r="CL344" s="10"/>
      <c r="CM344" s="10"/>
      <c r="CN344" s="10"/>
      <c r="CO344" s="10"/>
      <c r="CP344" s="10"/>
      <c r="CQ344" s="10"/>
      <c r="CR344" s="10"/>
      <c r="CS344" s="10"/>
      <c r="CT344" s="10"/>
      <c r="CU344" s="10"/>
      <c r="CV344" s="10"/>
      <c r="CW344" s="10"/>
      <c r="CX344" s="10"/>
      <c r="CY344" s="10"/>
      <c r="CZ344" s="10"/>
      <c r="DA344" s="10"/>
      <c r="DB344" s="10"/>
      <c r="DC344" s="10"/>
      <c r="DD344" s="10"/>
      <c r="DE344" s="10"/>
      <c r="DF344" s="10"/>
      <c r="DG344" s="10"/>
      <c r="DH344" s="10"/>
      <c r="DI344" s="10"/>
      <c r="DJ344" s="10"/>
      <c r="DK344" s="10"/>
      <c r="DL344" s="10"/>
      <c r="DM344" s="10"/>
      <c r="DN344" s="10"/>
      <c r="DO344" s="10"/>
      <c r="DP344" s="10"/>
      <c r="DQ344" s="10"/>
      <c r="DR344" s="10"/>
      <c r="DS344" s="10"/>
      <c r="DT344" s="10"/>
      <c r="DU344" s="10"/>
      <c r="DV344" s="10"/>
      <c r="DW344" s="10"/>
      <c r="DX344" s="10"/>
      <c r="DY344" s="10"/>
      <c r="DZ344" s="10"/>
      <c r="EA344" s="10"/>
      <c r="EB344" s="10"/>
    </row>
    <row r="345" spans="1:132" ht="24.9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10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  <c r="CC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0"/>
      <c r="CQ345" s="10"/>
      <c r="CR345" s="10"/>
      <c r="CS345" s="10"/>
      <c r="CT345" s="10"/>
      <c r="CU345" s="10"/>
      <c r="CV345" s="10"/>
      <c r="CW345" s="10"/>
      <c r="CX345" s="10"/>
      <c r="CY345" s="10"/>
      <c r="CZ345" s="10"/>
      <c r="DA345" s="10"/>
      <c r="DB345" s="10"/>
      <c r="DC345" s="10"/>
      <c r="DD345" s="10"/>
      <c r="DE345" s="10"/>
      <c r="DF345" s="10"/>
      <c r="DG345" s="10"/>
      <c r="DH345" s="10"/>
      <c r="DI345" s="10"/>
      <c r="DJ345" s="10"/>
      <c r="DK345" s="10"/>
      <c r="DL345" s="10"/>
      <c r="DM345" s="10"/>
      <c r="DN345" s="10"/>
      <c r="DO345" s="10"/>
      <c r="DP345" s="10"/>
      <c r="DQ345" s="10"/>
      <c r="DR345" s="10"/>
      <c r="DS345" s="10"/>
      <c r="DT345" s="10"/>
      <c r="DU345" s="10"/>
      <c r="DV345" s="10"/>
      <c r="DW345" s="10"/>
      <c r="DX345" s="10"/>
      <c r="DY345" s="10"/>
      <c r="DZ345" s="10"/>
      <c r="EA345" s="10"/>
      <c r="EB345" s="10"/>
    </row>
    <row r="346" spans="1:132" ht="24.9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10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0"/>
      <c r="DE346" s="10"/>
      <c r="DF346" s="10"/>
      <c r="DG346" s="10"/>
      <c r="DH346" s="10"/>
      <c r="DI346" s="10"/>
      <c r="DJ346" s="10"/>
      <c r="DK346" s="10"/>
      <c r="DL346" s="10"/>
      <c r="DM346" s="10"/>
      <c r="DN346" s="10"/>
      <c r="DO346" s="10"/>
      <c r="DP346" s="10"/>
      <c r="DQ346" s="10"/>
      <c r="DR346" s="10"/>
      <c r="DS346" s="10"/>
      <c r="DT346" s="10"/>
      <c r="DU346" s="10"/>
      <c r="DV346" s="10"/>
      <c r="DW346" s="10"/>
      <c r="DX346" s="10"/>
      <c r="DY346" s="10"/>
      <c r="DZ346" s="10"/>
      <c r="EA346" s="10"/>
      <c r="EB346" s="10"/>
    </row>
    <row r="347" spans="1:132" ht="24.9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10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0"/>
      <c r="DE347" s="10"/>
      <c r="DF347" s="10"/>
      <c r="DG347" s="10"/>
      <c r="DH347" s="10"/>
      <c r="DI347" s="10"/>
      <c r="DJ347" s="10"/>
      <c r="DK347" s="10"/>
      <c r="DL347" s="10"/>
      <c r="DM347" s="10"/>
      <c r="DN347" s="10"/>
      <c r="DO347" s="10"/>
      <c r="DP347" s="10"/>
      <c r="DQ347" s="10"/>
      <c r="DR347" s="10"/>
      <c r="DS347" s="10"/>
      <c r="DT347" s="10"/>
      <c r="DU347" s="10"/>
      <c r="DV347" s="10"/>
      <c r="DW347" s="10"/>
      <c r="DX347" s="10"/>
      <c r="DY347" s="10"/>
      <c r="DZ347" s="10"/>
      <c r="EA347" s="10"/>
      <c r="EB347" s="10"/>
    </row>
    <row r="348" spans="1:132" ht="24.9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10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0"/>
      <c r="DE348" s="10"/>
      <c r="DF348" s="10"/>
      <c r="DG348" s="10"/>
      <c r="DH348" s="10"/>
      <c r="DI348" s="10"/>
      <c r="DJ348" s="10"/>
      <c r="DK348" s="10"/>
      <c r="DL348" s="10"/>
      <c r="DM348" s="10"/>
      <c r="DN348" s="10"/>
      <c r="DO348" s="10"/>
      <c r="DP348" s="10"/>
      <c r="DQ348" s="10"/>
      <c r="DR348" s="10"/>
      <c r="DS348" s="10"/>
      <c r="DT348" s="10"/>
      <c r="DU348" s="10"/>
      <c r="DV348" s="10"/>
      <c r="DW348" s="10"/>
      <c r="DX348" s="10"/>
      <c r="DY348" s="10"/>
      <c r="DZ348" s="10"/>
      <c r="EA348" s="10"/>
      <c r="EB348" s="10"/>
    </row>
    <row r="349" spans="1:132" ht="24.9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10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0"/>
      <c r="DE349" s="10"/>
      <c r="DF349" s="10"/>
      <c r="DG349" s="10"/>
      <c r="DH349" s="10"/>
      <c r="DI349" s="10"/>
      <c r="DJ349" s="10"/>
      <c r="DK349" s="10"/>
      <c r="DL349" s="10"/>
      <c r="DM349" s="10"/>
      <c r="DN349" s="10"/>
      <c r="DO349" s="10"/>
      <c r="DP349" s="10"/>
      <c r="DQ349" s="10"/>
      <c r="DR349" s="10"/>
      <c r="DS349" s="10"/>
      <c r="DT349" s="10"/>
      <c r="DU349" s="10"/>
      <c r="DV349" s="10"/>
      <c r="DW349" s="10"/>
      <c r="DX349" s="10"/>
      <c r="DY349" s="10"/>
      <c r="DZ349" s="10"/>
      <c r="EA349" s="10"/>
      <c r="EB349" s="10"/>
    </row>
    <row r="350" spans="1:132" ht="24.9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10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0"/>
      <c r="DE350" s="10"/>
      <c r="DF350" s="10"/>
      <c r="DG350" s="10"/>
      <c r="DH350" s="10"/>
      <c r="DI350" s="10"/>
      <c r="DJ350" s="10"/>
      <c r="DK350" s="10"/>
      <c r="DL350" s="10"/>
      <c r="DM350" s="10"/>
      <c r="DN350" s="10"/>
      <c r="DO350" s="10"/>
      <c r="DP350" s="10"/>
      <c r="DQ350" s="10"/>
      <c r="DR350" s="10"/>
      <c r="DS350" s="10"/>
      <c r="DT350" s="10"/>
      <c r="DU350" s="10"/>
      <c r="DV350" s="10"/>
      <c r="DW350" s="10"/>
      <c r="DX350" s="10"/>
      <c r="DY350" s="10"/>
      <c r="DZ350" s="10"/>
      <c r="EA350" s="10"/>
      <c r="EB350" s="10"/>
    </row>
    <row r="351" spans="1:132" ht="24.9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10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0"/>
      <c r="DE351" s="10"/>
      <c r="DF351" s="10"/>
      <c r="DG351" s="10"/>
      <c r="DH351" s="10"/>
      <c r="DI351" s="10"/>
      <c r="DJ351" s="10"/>
      <c r="DK351" s="10"/>
      <c r="DL351" s="10"/>
      <c r="DM351" s="10"/>
      <c r="DN351" s="10"/>
      <c r="DO351" s="10"/>
      <c r="DP351" s="10"/>
      <c r="DQ351" s="10"/>
      <c r="DR351" s="10"/>
      <c r="DS351" s="10"/>
      <c r="DT351" s="10"/>
      <c r="DU351" s="10"/>
      <c r="DV351" s="10"/>
      <c r="DW351" s="10"/>
      <c r="DX351" s="10"/>
      <c r="DY351" s="10"/>
      <c r="DZ351" s="10"/>
      <c r="EA351" s="10"/>
      <c r="EB351" s="10"/>
    </row>
    <row r="352" spans="1:132" ht="24.9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10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0"/>
      <c r="DE352" s="10"/>
      <c r="DF352" s="10"/>
      <c r="DG352" s="10"/>
      <c r="DH352" s="10"/>
      <c r="DI352" s="10"/>
      <c r="DJ352" s="10"/>
      <c r="DK352" s="10"/>
      <c r="DL352" s="10"/>
      <c r="DM352" s="10"/>
      <c r="DN352" s="10"/>
      <c r="DO352" s="10"/>
      <c r="DP352" s="10"/>
      <c r="DQ352" s="10"/>
      <c r="DR352" s="10"/>
      <c r="DS352" s="10"/>
      <c r="DT352" s="10"/>
      <c r="DU352" s="10"/>
      <c r="DV352" s="10"/>
      <c r="DW352" s="10"/>
      <c r="DX352" s="10"/>
      <c r="DY352" s="10"/>
      <c r="DZ352" s="10"/>
      <c r="EA352" s="10"/>
      <c r="EB352" s="10"/>
    </row>
    <row r="353" spans="1:132" ht="24.9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10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0"/>
      <c r="DE353" s="10"/>
      <c r="DF353" s="10"/>
      <c r="DG353" s="10"/>
      <c r="DH353" s="10"/>
      <c r="DI353" s="10"/>
      <c r="DJ353" s="10"/>
      <c r="DK353" s="10"/>
      <c r="DL353" s="10"/>
      <c r="DM353" s="10"/>
      <c r="DN353" s="10"/>
      <c r="DO353" s="10"/>
      <c r="DP353" s="10"/>
      <c r="DQ353" s="10"/>
      <c r="DR353" s="10"/>
      <c r="DS353" s="10"/>
      <c r="DT353" s="10"/>
      <c r="DU353" s="10"/>
      <c r="DV353" s="10"/>
      <c r="DW353" s="10"/>
      <c r="DX353" s="10"/>
      <c r="DY353" s="10"/>
      <c r="DZ353" s="10"/>
      <c r="EA353" s="10"/>
      <c r="EB353" s="10"/>
    </row>
    <row r="354" spans="1:132" ht="24.9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10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0"/>
      <c r="DE354" s="10"/>
      <c r="DF354" s="10"/>
      <c r="DG354" s="10"/>
      <c r="DH354" s="10"/>
      <c r="DI354" s="10"/>
      <c r="DJ354" s="10"/>
      <c r="DK354" s="10"/>
      <c r="DL354" s="10"/>
      <c r="DM354" s="10"/>
      <c r="DN354" s="10"/>
      <c r="DO354" s="10"/>
      <c r="DP354" s="10"/>
      <c r="DQ354" s="10"/>
      <c r="DR354" s="10"/>
      <c r="DS354" s="10"/>
      <c r="DT354" s="10"/>
      <c r="DU354" s="10"/>
      <c r="DV354" s="10"/>
      <c r="DW354" s="10"/>
      <c r="DX354" s="10"/>
      <c r="DY354" s="10"/>
      <c r="DZ354" s="10"/>
      <c r="EA354" s="10"/>
      <c r="EB354" s="10"/>
    </row>
    <row r="355" spans="1:132" ht="24.9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10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0"/>
      <c r="DE355" s="10"/>
      <c r="DF355" s="10"/>
      <c r="DG355" s="10"/>
      <c r="DH355" s="10"/>
      <c r="DI355" s="10"/>
      <c r="DJ355" s="10"/>
      <c r="DK355" s="10"/>
      <c r="DL355" s="10"/>
      <c r="DM355" s="10"/>
      <c r="DN355" s="10"/>
      <c r="DO355" s="10"/>
      <c r="DP355" s="10"/>
      <c r="DQ355" s="10"/>
      <c r="DR355" s="10"/>
      <c r="DS355" s="10"/>
      <c r="DT355" s="10"/>
      <c r="DU355" s="10"/>
      <c r="DV355" s="10"/>
      <c r="DW355" s="10"/>
      <c r="DX355" s="10"/>
      <c r="DY355" s="10"/>
      <c r="DZ355" s="10"/>
      <c r="EA355" s="10"/>
      <c r="EB355" s="10"/>
    </row>
    <row r="356" spans="1:132" ht="24.9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10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  <c r="BV356" s="10"/>
      <c r="BW356" s="10"/>
      <c r="BX356" s="10"/>
      <c r="BY356" s="10"/>
      <c r="BZ356" s="10"/>
      <c r="CA356" s="10"/>
      <c r="CB356" s="10"/>
      <c r="CC356" s="10"/>
      <c r="CD356" s="10"/>
      <c r="CE356" s="10"/>
      <c r="CF356" s="10"/>
      <c r="CG356" s="10"/>
      <c r="CH356" s="10"/>
      <c r="CI356" s="10"/>
      <c r="CJ356" s="10"/>
      <c r="CK356" s="10"/>
      <c r="CL356" s="10"/>
      <c r="CM356" s="10"/>
      <c r="CN356" s="10"/>
      <c r="CO356" s="10"/>
      <c r="CP356" s="10"/>
      <c r="CQ356" s="10"/>
      <c r="CR356" s="10"/>
      <c r="CS356" s="10"/>
      <c r="CT356" s="10"/>
      <c r="CU356" s="10"/>
      <c r="CV356" s="10"/>
      <c r="CW356" s="10"/>
      <c r="CX356" s="10"/>
      <c r="CY356" s="10"/>
      <c r="CZ356" s="10"/>
      <c r="DA356" s="10"/>
      <c r="DB356" s="10"/>
      <c r="DC356" s="10"/>
      <c r="DD356" s="10"/>
      <c r="DE356" s="10"/>
      <c r="DF356" s="10"/>
      <c r="DG356" s="10"/>
      <c r="DH356" s="10"/>
      <c r="DI356" s="10"/>
      <c r="DJ356" s="10"/>
      <c r="DK356" s="10"/>
      <c r="DL356" s="10"/>
      <c r="DM356" s="10"/>
      <c r="DN356" s="10"/>
      <c r="DO356" s="10"/>
      <c r="DP356" s="10"/>
      <c r="DQ356" s="10"/>
      <c r="DR356" s="10"/>
      <c r="DS356" s="10"/>
      <c r="DT356" s="10"/>
      <c r="DU356" s="10"/>
      <c r="DV356" s="10"/>
      <c r="DW356" s="10"/>
      <c r="DX356" s="10"/>
      <c r="DY356" s="10"/>
      <c r="DZ356" s="10"/>
      <c r="EA356" s="10"/>
      <c r="EB356" s="10"/>
    </row>
    <row r="357" spans="1:132" ht="24.9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10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0"/>
      <c r="DE357" s="10"/>
      <c r="DF357" s="10"/>
      <c r="DG357" s="10"/>
      <c r="DH357" s="10"/>
      <c r="DI357" s="10"/>
      <c r="DJ357" s="10"/>
      <c r="DK357" s="10"/>
      <c r="DL357" s="10"/>
      <c r="DM357" s="10"/>
      <c r="DN357" s="10"/>
      <c r="DO357" s="10"/>
      <c r="DP357" s="10"/>
      <c r="DQ357" s="10"/>
      <c r="DR357" s="10"/>
      <c r="DS357" s="10"/>
      <c r="DT357" s="10"/>
      <c r="DU357" s="10"/>
      <c r="DV357" s="10"/>
      <c r="DW357" s="10"/>
      <c r="DX357" s="10"/>
      <c r="DY357" s="10"/>
      <c r="DZ357" s="10"/>
      <c r="EA357" s="10"/>
      <c r="EB357" s="10"/>
    </row>
    <row r="358" spans="1:132" ht="24.9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10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0"/>
      <c r="DE358" s="10"/>
      <c r="DF358" s="10"/>
      <c r="DG358" s="10"/>
      <c r="DH358" s="10"/>
      <c r="DI358" s="10"/>
      <c r="DJ358" s="10"/>
      <c r="DK358" s="10"/>
      <c r="DL358" s="10"/>
      <c r="DM358" s="10"/>
      <c r="DN358" s="10"/>
      <c r="DO358" s="10"/>
      <c r="DP358" s="10"/>
      <c r="DQ358" s="10"/>
      <c r="DR358" s="10"/>
      <c r="DS358" s="10"/>
      <c r="DT358" s="10"/>
      <c r="DU358" s="10"/>
      <c r="DV358" s="10"/>
      <c r="DW358" s="10"/>
      <c r="DX358" s="10"/>
      <c r="DY358" s="10"/>
      <c r="DZ358" s="10"/>
      <c r="EA358" s="10"/>
      <c r="EB358" s="10"/>
    </row>
    <row r="359" spans="1:132" ht="24.9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10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0"/>
      <c r="DE359" s="10"/>
      <c r="DF359" s="10"/>
      <c r="DG359" s="10"/>
      <c r="DH359" s="10"/>
      <c r="DI359" s="10"/>
      <c r="DJ359" s="10"/>
      <c r="DK359" s="10"/>
      <c r="DL359" s="10"/>
      <c r="DM359" s="10"/>
      <c r="DN359" s="10"/>
      <c r="DO359" s="10"/>
      <c r="DP359" s="10"/>
      <c r="DQ359" s="10"/>
      <c r="DR359" s="10"/>
      <c r="DS359" s="10"/>
      <c r="DT359" s="10"/>
      <c r="DU359" s="10"/>
      <c r="DV359" s="10"/>
      <c r="DW359" s="10"/>
      <c r="DX359" s="10"/>
      <c r="DY359" s="10"/>
      <c r="DZ359" s="10"/>
      <c r="EA359" s="10"/>
      <c r="EB359" s="10"/>
    </row>
    <row r="360" spans="1:132" ht="24.9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10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0"/>
      <c r="DE360" s="10"/>
      <c r="DF360" s="10"/>
      <c r="DG360" s="10"/>
      <c r="DH360" s="10"/>
      <c r="DI360" s="10"/>
      <c r="DJ360" s="10"/>
      <c r="DK360" s="10"/>
      <c r="DL360" s="10"/>
      <c r="DM360" s="10"/>
      <c r="DN360" s="10"/>
      <c r="DO360" s="10"/>
      <c r="DP360" s="10"/>
      <c r="DQ360" s="10"/>
      <c r="DR360" s="10"/>
      <c r="DS360" s="10"/>
      <c r="DT360" s="10"/>
      <c r="DU360" s="10"/>
      <c r="DV360" s="10"/>
      <c r="DW360" s="10"/>
      <c r="DX360" s="10"/>
      <c r="DY360" s="10"/>
      <c r="DZ360" s="10"/>
      <c r="EA360" s="10"/>
      <c r="EB360" s="10"/>
    </row>
    <row r="361" spans="1:132" ht="24.9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10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0"/>
      <c r="DE361" s="10"/>
      <c r="DF361" s="10"/>
      <c r="DG361" s="10"/>
      <c r="DH361" s="10"/>
      <c r="DI361" s="10"/>
      <c r="DJ361" s="10"/>
      <c r="DK361" s="10"/>
      <c r="DL361" s="10"/>
      <c r="DM361" s="10"/>
      <c r="DN361" s="10"/>
      <c r="DO361" s="10"/>
      <c r="DP361" s="10"/>
      <c r="DQ361" s="10"/>
      <c r="DR361" s="10"/>
      <c r="DS361" s="10"/>
      <c r="DT361" s="10"/>
      <c r="DU361" s="10"/>
      <c r="DV361" s="10"/>
      <c r="DW361" s="10"/>
      <c r="DX361" s="10"/>
      <c r="DY361" s="10"/>
      <c r="DZ361" s="10"/>
      <c r="EA361" s="10"/>
      <c r="EB361" s="10"/>
    </row>
    <row r="362" spans="1:132" ht="24.9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10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0"/>
      <c r="DE362" s="10"/>
      <c r="DF362" s="10"/>
      <c r="DG362" s="10"/>
      <c r="DH362" s="10"/>
      <c r="DI362" s="10"/>
      <c r="DJ362" s="10"/>
      <c r="DK362" s="10"/>
      <c r="DL362" s="10"/>
      <c r="DM362" s="10"/>
      <c r="DN362" s="10"/>
      <c r="DO362" s="10"/>
      <c r="DP362" s="10"/>
      <c r="DQ362" s="10"/>
      <c r="DR362" s="10"/>
      <c r="DS362" s="10"/>
      <c r="DT362" s="10"/>
      <c r="DU362" s="10"/>
      <c r="DV362" s="10"/>
      <c r="DW362" s="10"/>
      <c r="DX362" s="10"/>
      <c r="DY362" s="10"/>
      <c r="DZ362" s="10"/>
      <c r="EA362" s="10"/>
      <c r="EB362" s="10"/>
    </row>
    <row r="363" spans="1:132" ht="24.9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10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  <c r="BV363" s="10"/>
      <c r="BW363" s="10"/>
      <c r="BX363" s="10"/>
      <c r="BY363" s="10"/>
      <c r="BZ363" s="10"/>
      <c r="CA363" s="10"/>
      <c r="CB363" s="10"/>
      <c r="CC363" s="10"/>
      <c r="CD363" s="10"/>
      <c r="CE363" s="10"/>
      <c r="CF363" s="10"/>
      <c r="CG363" s="10"/>
      <c r="CH363" s="10"/>
      <c r="CI363" s="10"/>
      <c r="CJ363" s="10"/>
      <c r="CK363" s="10"/>
      <c r="CL363" s="10"/>
      <c r="CM363" s="10"/>
      <c r="CN363" s="10"/>
      <c r="CO363" s="10"/>
      <c r="CP363" s="10"/>
      <c r="CQ363" s="10"/>
      <c r="CR363" s="10"/>
      <c r="CS363" s="10"/>
      <c r="CT363" s="10"/>
      <c r="CU363" s="10"/>
      <c r="CV363" s="10"/>
      <c r="CW363" s="10"/>
      <c r="CX363" s="10"/>
      <c r="CY363" s="10"/>
      <c r="CZ363" s="10"/>
      <c r="DA363" s="10"/>
      <c r="DB363" s="10"/>
      <c r="DC363" s="10"/>
      <c r="DD363" s="10"/>
      <c r="DE363" s="10"/>
      <c r="DF363" s="10"/>
      <c r="DG363" s="10"/>
      <c r="DH363" s="10"/>
      <c r="DI363" s="10"/>
      <c r="DJ363" s="10"/>
      <c r="DK363" s="10"/>
      <c r="DL363" s="10"/>
      <c r="DM363" s="10"/>
      <c r="DN363" s="10"/>
      <c r="DO363" s="10"/>
      <c r="DP363" s="10"/>
      <c r="DQ363" s="10"/>
      <c r="DR363" s="10"/>
      <c r="DS363" s="10"/>
      <c r="DT363" s="10"/>
      <c r="DU363" s="10"/>
      <c r="DV363" s="10"/>
      <c r="DW363" s="10"/>
      <c r="DX363" s="10"/>
      <c r="DY363" s="10"/>
      <c r="DZ363" s="10"/>
      <c r="EA363" s="10"/>
      <c r="EB363" s="10"/>
    </row>
    <row r="364" spans="1:132" ht="24.9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10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  <c r="CC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  <c r="CS364" s="10"/>
      <c r="CT364" s="10"/>
      <c r="CU364" s="10"/>
      <c r="CV364" s="10"/>
      <c r="CW364" s="10"/>
      <c r="CX364" s="10"/>
      <c r="CY364" s="10"/>
      <c r="CZ364" s="10"/>
      <c r="DA364" s="10"/>
      <c r="DB364" s="10"/>
      <c r="DC364" s="10"/>
      <c r="DD364" s="10"/>
      <c r="DE364" s="10"/>
      <c r="DF364" s="10"/>
      <c r="DG364" s="10"/>
      <c r="DH364" s="10"/>
      <c r="DI364" s="10"/>
      <c r="DJ364" s="10"/>
      <c r="DK364" s="10"/>
      <c r="DL364" s="10"/>
      <c r="DM364" s="10"/>
      <c r="DN364" s="10"/>
      <c r="DO364" s="10"/>
      <c r="DP364" s="10"/>
      <c r="DQ364" s="10"/>
      <c r="DR364" s="10"/>
      <c r="DS364" s="10"/>
      <c r="DT364" s="10"/>
      <c r="DU364" s="10"/>
      <c r="DV364" s="10"/>
      <c r="DW364" s="10"/>
      <c r="DX364" s="10"/>
      <c r="DY364" s="10"/>
      <c r="DZ364" s="10"/>
      <c r="EA364" s="10"/>
      <c r="EB364" s="10"/>
    </row>
    <row r="365" spans="1:132" ht="24.9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10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  <c r="CC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  <c r="CS365" s="10"/>
      <c r="CT365" s="10"/>
      <c r="CU365" s="10"/>
      <c r="CV365" s="10"/>
      <c r="CW365" s="10"/>
      <c r="CX365" s="10"/>
      <c r="CY365" s="10"/>
      <c r="CZ365" s="10"/>
      <c r="DA365" s="10"/>
      <c r="DB365" s="10"/>
      <c r="DC365" s="10"/>
      <c r="DD365" s="10"/>
      <c r="DE365" s="10"/>
      <c r="DF365" s="10"/>
      <c r="DG365" s="10"/>
      <c r="DH365" s="10"/>
      <c r="DI365" s="10"/>
      <c r="DJ365" s="10"/>
      <c r="DK365" s="10"/>
      <c r="DL365" s="10"/>
      <c r="DM365" s="10"/>
      <c r="DN365" s="10"/>
      <c r="DO365" s="10"/>
      <c r="DP365" s="10"/>
      <c r="DQ365" s="10"/>
      <c r="DR365" s="10"/>
      <c r="DS365" s="10"/>
      <c r="DT365" s="10"/>
      <c r="DU365" s="10"/>
      <c r="DV365" s="10"/>
      <c r="DW365" s="10"/>
      <c r="DX365" s="10"/>
      <c r="DY365" s="10"/>
      <c r="DZ365" s="10"/>
      <c r="EA365" s="10"/>
      <c r="EB365" s="10"/>
    </row>
    <row r="366" spans="1:132" ht="24.9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10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  <c r="CV366" s="10"/>
      <c r="CW366" s="10"/>
      <c r="CX366" s="10"/>
      <c r="CY366" s="10"/>
      <c r="CZ366" s="10"/>
      <c r="DA366" s="10"/>
      <c r="DB366" s="10"/>
      <c r="DC366" s="10"/>
      <c r="DD366" s="10"/>
      <c r="DE366" s="10"/>
      <c r="DF366" s="10"/>
      <c r="DG366" s="10"/>
      <c r="DH366" s="10"/>
      <c r="DI366" s="10"/>
      <c r="DJ366" s="10"/>
      <c r="DK366" s="10"/>
      <c r="DL366" s="10"/>
      <c r="DM366" s="10"/>
      <c r="DN366" s="10"/>
      <c r="DO366" s="10"/>
      <c r="DP366" s="10"/>
      <c r="DQ366" s="10"/>
      <c r="DR366" s="10"/>
      <c r="DS366" s="10"/>
      <c r="DT366" s="10"/>
      <c r="DU366" s="10"/>
      <c r="DV366" s="10"/>
      <c r="DW366" s="10"/>
      <c r="DX366" s="10"/>
      <c r="DY366" s="10"/>
      <c r="DZ366" s="10"/>
      <c r="EA366" s="10"/>
      <c r="EB366" s="10"/>
    </row>
    <row r="367" spans="1:132" ht="24.9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10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  <c r="BV367" s="10"/>
      <c r="BW367" s="10"/>
      <c r="BX367" s="10"/>
      <c r="BY367" s="10"/>
      <c r="BZ367" s="10"/>
      <c r="CA367" s="10"/>
      <c r="CB367" s="10"/>
      <c r="CC367" s="10"/>
      <c r="CD367" s="10"/>
      <c r="CE367" s="10"/>
      <c r="CF367" s="10"/>
      <c r="CG367" s="10"/>
      <c r="CH367" s="10"/>
      <c r="CI367" s="10"/>
      <c r="CJ367" s="10"/>
      <c r="CK367" s="10"/>
      <c r="CL367" s="10"/>
      <c r="CM367" s="10"/>
      <c r="CN367" s="10"/>
      <c r="CO367" s="10"/>
      <c r="CP367" s="10"/>
      <c r="CQ367" s="10"/>
      <c r="CR367" s="10"/>
      <c r="CS367" s="10"/>
      <c r="CT367" s="10"/>
      <c r="CU367" s="10"/>
      <c r="CV367" s="10"/>
      <c r="CW367" s="10"/>
      <c r="CX367" s="10"/>
      <c r="CY367" s="10"/>
      <c r="CZ367" s="10"/>
      <c r="DA367" s="10"/>
      <c r="DB367" s="10"/>
      <c r="DC367" s="10"/>
      <c r="DD367" s="10"/>
      <c r="DE367" s="10"/>
      <c r="DF367" s="10"/>
      <c r="DG367" s="10"/>
      <c r="DH367" s="10"/>
      <c r="DI367" s="10"/>
      <c r="DJ367" s="10"/>
      <c r="DK367" s="10"/>
      <c r="DL367" s="10"/>
      <c r="DM367" s="10"/>
      <c r="DN367" s="10"/>
      <c r="DO367" s="10"/>
      <c r="DP367" s="10"/>
      <c r="DQ367" s="10"/>
      <c r="DR367" s="10"/>
      <c r="DS367" s="10"/>
      <c r="DT367" s="10"/>
      <c r="DU367" s="10"/>
      <c r="DV367" s="10"/>
      <c r="DW367" s="10"/>
      <c r="DX367" s="10"/>
      <c r="DY367" s="10"/>
      <c r="DZ367" s="10"/>
      <c r="EA367" s="10"/>
      <c r="EB367" s="10"/>
    </row>
    <row r="368" spans="1:132" ht="24.9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10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  <c r="BV368" s="10"/>
      <c r="BW368" s="10"/>
      <c r="BX368" s="10"/>
      <c r="BY368" s="10"/>
      <c r="BZ368" s="10"/>
      <c r="CA368" s="10"/>
      <c r="CB368" s="10"/>
      <c r="CC368" s="10"/>
      <c r="CD368" s="10"/>
      <c r="CE368" s="10"/>
      <c r="CF368" s="10"/>
      <c r="CG368" s="10"/>
      <c r="CH368" s="10"/>
      <c r="CI368" s="10"/>
      <c r="CJ368" s="10"/>
      <c r="CK368" s="10"/>
      <c r="CL368" s="10"/>
      <c r="CM368" s="10"/>
      <c r="CN368" s="10"/>
      <c r="CO368" s="10"/>
      <c r="CP368" s="10"/>
      <c r="CQ368" s="10"/>
      <c r="CR368" s="10"/>
      <c r="CS368" s="10"/>
      <c r="CT368" s="10"/>
      <c r="CU368" s="10"/>
      <c r="CV368" s="10"/>
      <c r="CW368" s="10"/>
      <c r="CX368" s="10"/>
      <c r="CY368" s="10"/>
      <c r="CZ368" s="10"/>
      <c r="DA368" s="10"/>
      <c r="DB368" s="10"/>
      <c r="DC368" s="10"/>
      <c r="DD368" s="10"/>
      <c r="DE368" s="10"/>
      <c r="DF368" s="10"/>
      <c r="DG368" s="10"/>
      <c r="DH368" s="10"/>
      <c r="DI368" s="10"/>
      <c r="DJ368" s="10"/>
      <c r="DK368" s="10"/>
      <c r="DL368" s="10"/>
      <c r="DM368" s="10"/>
      <c r="DN368" s="10"/>
      <c r="DO368" s="10"/>
      <c r="DP368" s="10"/>
      <c r="DQ368" s="10"/>
      <c r="DR368" s="10"/>
      <c r="DS368" s="10"/>
      <c r="DT368" s="10"/>
      <c r="DU368" s="10"/>
      <c r="DV368" s="10"/>
      <c r="DW368" s="10"/>
      <c r="DX368" s="10"/>
      <c r="DY368" s="10"/>
      <c r="DZ368" s="10"/>
      <c r="EA368" s="10"/>
      <c r="EB368" s="10"/>
    </row>
    <row r="369" spans="1:132" ht="24.9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10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  <c r="BV369" s="10"/>
      <c r="BW369" s="10"/>
      <c r="BX369" s="10"/>
      <c r="BY369" s="10"/>
      <c r="BZ369" s="10"/>
      <c r="CA369" s="10"/>
      <c r="CB369" s="10"/>
      <c r="CC369" s="10"/>
      <c r="CD369" s="10"/>
      <c r="CE369" s="10"/>
      <c r="CF369" s="10"/>
      <c r="CG369" s="10"/>
      <c r="CH369" s="10"/>
      <c r="CI369" s="10"/>
      <c r="CJ369" s="10"/>
      <c r="CK369" s="10"/>
      <c r="CL369" s="10"/>
      <c r="CM369" s="10"/>
      <c r="CN369" s="10"/>
      <c r="CO369" s="10"/>
      <c r="CP369" s="10"/>
      <c r="CQ369" s="10"/>
      <c r="CR369" s="10"/>
      <c r="CS369" s="10"/>
      <c r="CT369" s="10"/>
      <c r="CU369" s="10"/>
      <c r="CV369" s="10"/>
      <c r="CW369" s="10"/>
      <c r="CX369" s="10"/>
      <c r="CY369" s="10"/>
      <c r="CZ369" s="10"/>
      <c r="DA369" s="10"/>
      <c r="DB369" s="10"/>
      <c r="DC369" s="10"/>
      <c r="DD369" s="10"/>
      <c r="DE369" s="10"/>
      <c r="DF369" s="10"/>
      <c r="DG369" s="10"/>
      <c r="DH369" s="10"/>
      <c r="DI369" s="10"/>
      <c r="DJ369" s="10"/>
      <c r="DK369" s="10"/>
      <c r="DL369" s="10"/>
      <c r="DM369" s="10"/>
      <c r="DN369" s="10"/>
      <c r="DO369" s="10"/>
      <c r="DP369" s="10"/>
      <c r="DQ369" s="10"/>
      <c r="DR369" s="10"/>
      <c r="DS369" s="10"/>
      <c r="DT369" s="10"/>
      <c r="DU369" s="10"/>
      <c r="DV369" s="10"/>
      <c r="DW369" s="10"/>
      <c r="DX369" s="10"/>
      <c r="DY369" s="10"/>
      <c r="DZ369" s="10"/>
      <c r="EA369" s="10"/>
      <c r="EB369" s="10"/>
    </row>
    <row r="370" spans="1:132" ht="24.9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10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  <c r="BV370" s="10"/>
      <c r="BW370" s="10"/>
      <c r="BX370" s="10"/>
      <c r="BY370" s="10"/>
      <c r="BZ370" s="10"/>
      <c r="CA370" s="10"/>
      <c r="CB370" s="10"/>
      <c r="CC370" s="10"/>
      <c r="CD370" s="10"/>
      <c r="CE370" s="10"/>
      <c r="CF370" s="10"/>
      <c r="CG370" s="10"/>
      <c r="CH370" s="10"/>
      <c r="CI370" s="10"/>
      <c r="CJ370" s="10"/>
      <c r="CK370" s="10"/>
      <c r="CL370" s="10"/>
      <c r="CM370" s="10"/>
      <c r="CN370" s="10"/>
      <c r="CO370" s="10"/>
      <c r="CP370" s="10"/>
      <c r="CQ370" s="10"/>
      <c r="CR370" s="10"/>
      <c r="CS370" s="10"/>
      <c r="CT370" s="10"/>
      <c r="CU370" s="10"/>
      <c r="CV370" s="10"/>
      <c r="CW370" s="10"/>
      <c r="CX370" s="10"/>
      <c r="CY370" s="10"/>
      <c r="CZ370" s="10"/>
      <c r="DA370" s="10"/>
      <c r="DB370" s="10"/>
      <c r="DC370" s="10"/>
      <c r="DD370" s="10"/>
      <c r="DE370" s="10"/>
      <c r="DF370" s="10"/>
      <c r="DG370" s="10"/>
      <c r="DH370" s="10"/>
      <c r="DI370" s="10"/>
      <c r="DJ370" s="10"/>
      <c r="DK370" s="10"/>
      <c r="DL370" s="10"/>
      <c r="DM370" s="10"/>
      <c r="DN370" s="10"/>
      <c r="DO370" s="10"/>
      <c r="DP370" s="10"/>
      <c r="DQ370" s="10"/>
      <c r="DR370" s="10"/>
      <c r="DS370" s="10"/>
      <c r="DT370" s="10"/>
      <c r="DU370" s="10"/>
      <c r="DV370" s="10"/>
      <c r="DW370" s="10"/>
      <c r="DX370" s="10"/>
      <c r="DY370" s="10"/>
      <c r="DZ370" s="10"/>
      <c r="EA370" s="10"/>
      <c r="EB370" s="10"/>
    </row>
    <row r="371" spans="1:132" ht="24.9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10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  <c r="BV371" s="10"/>
      <c r="BW371" s="10"/>
      <c r="BX371" s="10"/>
      <c r="BY371" s="10"/>
      <c r="BZ371" s="10"/>
      <c r="CA371" s="10"/>
      <c r="CB371" s="10"/>
      <c r="CC371" s="10"/>
      <c r="CD371" s="10"/>
      <c r="CE371" s="10"/>
      <c r="CF371" s="10"/>
      <c r="CG371" s="10"/>
      <c r="CH371" s="10"/>
      <c r="CI371" s="10"/>
      <c r="CJ371" s="10"/>
      <c r="CK371" s="10"/>
      <c r="CL371" s="10"/>
      <c r="CM371" s="10"/>
      <c r="CN371" s="10"/>
      <c r="CO371" s="10"/>
      <c r="CP371" s="10"/>
      <c r="CQ371" s="10"/>
      <c r="CR371" s="10"/>
      <c r="CS371" s="10"/>
      <c r="CT371" s="10"/>
      <c r="CU371" s="10"/>
      <c r="CV371" s="10"/>
      <c r="CW371" s="10"/>
      <c r="CX371" s="10"/>
      <c r="CY371" s="10"/>
      <c r="CZ371" s="10"/>
      <c r="DA371" s="10"/>
      <c r="DB371" s="10"/>
      <c r="DC371" s="10"/>
      <c r="DD371" s="10"/>
      <c r="DE371" s="10"/>
      <c r="DF371" s="10"/>
      <c r="DG371" s="10"/>
      <c r="DH371" s="10"/>
      <c r="DI371" s="10"/>
      <c r="DJ371" s="10"/>
      <c r="DK371" s="10"/>
      <c r="DL371" s="10"/>
      <c r="DM371" s="10"/>
      <c r="DN371" s="10"/>
      <c r="DO371" s="10"/>
      <c r="DP371" s="10"/>
      <c r="DQ371" s="10"/>
      <c r="DR371" s="10"/>
      <c r="DS371" s="10"/>
      <c r="DT371" s="10"/>
      <c r="DU371" s="10"/>
      <c r="DV371" s="10"/>
      <c r="DW371" s="10"/>
      <c r="DX371" s="10"/>
      <c r="DY371" s="10"/>
      <c r="DZ371" s="10"/>
      <c r="EA371" s="10"/>
      <c r="EB371" s="10"/>
    </row>
    <row r="372" spans="1:132" ht="24.9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10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0"/>
      <c r="BX372" s="10"/>
      <c r="BY372" s="10"/>
      <c r="BZ372" s="10"/>
      <c r="CA372" s="10"/>
      <c r="CB372" s="10"/>
      <c r="CC372" s="10"/>
      <c r="CD372" s="10"/>
      <c r="CE372" s="10"/>
      <c r="CF372" s="10"/>
      <c r="CG372" s="10"/>
      <c r="CH372" s="10"/>
      <c r="CI372" s="10"/>
      <c r="CJ372" s="10"/>
      <c r="CK372" s="10"/>
      <c r="CL372" s="10"/>
      <c r="CM372" s="10"/>
      <c r="CN372" s="10"/>
      <c r="CO372" s="10"/>
      <c r="CP372" s="10"/>
      <c r="CQ372" s="10"/>
      <c r="CR372" s="10"/>
      <c r="CS372" s="10"/>
      <c r="CT372" s="10"/>
      <c r="CU372" s="10"/>
      <c r="CV372" s="10"/>
      <c r="CW372" s="10"/>
      <c r="CX372" s="10"/>
      <c r="CY372" s="10"/>
      <c r="CZ372" s="10"/>
      <c r="DA372" s="10"/>
      <c r="DB372" s="10"/>
      <c r="DC372" s="10"/>
      <c r="DD372" s="10"/>
      <c r="DE372" s="10"/>
      <c r="DF372" s="10"/>
      <c r="DG372" s="10"/>
      <c r="DH372" s="10"/>
      <c r="DI372" s="10"/>
      <c r="DJ372" s="10"/>
      <c r="DK372" s="10"/>
      <c r="DL372" s="10"/>
      <c r="DM372" s="10"/>
      <c r="DN372" s="10"/>
      <c r="DO372" s="10"/>
      <c r="DP372" s="10"/>
      <c r="DQ372" s="10"/>
      <c r="DR372" s="10"/>
      <c r="DS372" s="10"/>
      <c r="DT372" s="10"/>
      <c r="DU372" s="10"/>
      <c r="DV372" s="10"/>
      <c r="DW372" s="10"/>
      <c r="DX372" s="10"/>
      <c r="DY372" s="10"/>
      <c r="DZ372" s="10"/>
      <c r="EA372" s="10"/>
      <c r="EB372" s="10"/>
    </row>
    <row r="373" spans="1:132" ht="24.9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10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  <c r="CV373" s="10"/>
      <c r="CW373" s="10"/>
      <c r="CX373" s="10"/>
      <c r="CY373" s="10"/>
      <c r="CZ373" s="10"/>
      <c r="DA373" s="10"/>
      <c r="DB373" s="10"/>
      <c r="DC373" s="10"/>
      <c r="DD373" s="10"/>
      <c r="DE373" s="10"/>
      <c r="DF373" s="10"/>
      <c r="DG373" s="10"/>
      <c r="DH373" s="10"/>
      <c r="DI373" s="10"/>
      <c r="DJ373" s="10"/>
      <c r="DK373" s="10"/>
      <c r="DL373" s="10"/>
      <c r="DM373" s="10"/>
      <c r="DN373" s="10"/>
      <c r="DO373" s="10"/>
      <c r="DP373" s="10"/>
      <c r="DQ373" s="10"/>
      <c r="DR373" s="10"/>
      <c r="DS373" s="10"/>
      <c r="DT373" s="10"/>
      <c r="DU373" s="10"/>
      <c r="DV373" s="10"/>
      <c r="DW373" s="10"/>
      <c r="DX373" s="10"/>
      <c r="DY373" s="10"/>
      <c r="DZ373" s="10"/>
      <c r="EA373" s="10"/>
      <c r="EB373" s="10"/>
    </row>
    <row r="374" spans="1:132" ht="24.9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10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0"/>
      <c r="DE374" s="10"/>
      <c r="DF374" s="10"/>
      <c r="DG374" s="10"/>
      <c r="DH374" s="10"/>
      <c r="DI374" s="10"/>
      <c r="DJ374" s="10"/>
      <c r="DK374" s="10"/>
      <c r="DL374" s="10"/>
      <c r="DM374" s="10"/>
      <c r="DN374" s="10"/>
      <c r="DO374" s="10"/>
      <c r="DP374" s="10"/>
      <c r="DQ374" s="10"/>
      <c r="DR374" s="10"/>
      <c r="DS374" s="10"/>
      <c r="DT374" s="10"/>
      <c r="DU374" s="10"/>
      <c r="DV374" s="10"/>
      <c r="DW374" s="10"/>
      <c r="DX374" s="10"/>
      <c r="DY374" s="10"/>
      <c r="DZ374" s="10"/>
      <c r="EA374" s="10"/>
      <c r="EB374" s="10"/>
    </row>
    <row r="375" spans="1:132" ht="24.9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10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0"/>
      <c r="DE375" s="10"/>
      <c r="DF375" s="10"/>
      <c r="DG375" s="10"/>
      <c r="DH375" s="10"/>
      <c r="DI375" s="10"/>
      <c r="DJ375" s="10"/>
      <c r="DK375" s="10"/>
      <c r="DL375" s="10"/>
      <c r="DM375" s="10"/>
      <c r="DN375" s="10"/>
      <c r="DO375" s="10"/>
      <c r="DP375" s="10"/>
      <c r="DQ375" s="10"/>
      <c r="DR375" s="10"/>
      <c r="DS375" s="10"/>
      <c r="DT375" s="10"/>
      <c r="DU375" s="10"/>
      <c r="DV375" s="10"/>
      <c r="DW375" s="10"/>
      <c r="DX375" s="10"/>
      <c r="DY375" s="10"/>
      <c r="DZ375" s="10"/>
      <c r="EA375" s="10"/>
      <c r="EB375" s="10"/>
    </row>
    <row r="376" spans="1:132" ht="24.9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10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0"/>
      <c r="DE376" s="10"/>
      <c r="DF376" s="10"/>
      <c r="DG376" s="10"/>
      <c r="DH376" s="10"/>
      <c r="DI376" s="10"/>
      <c r="DJ376" s="10"/>
      <c r="DK376" s="10"/>
      <c r="DL376" s="10"/>
      <c r="DM376" s="10"/>
      <c r="DN376" s="10"/>
      <c r="DO376" s="10"/>
      <c r="DP376" s="10"/>
      <c r="DQ376" s="10"/>
      <c r="DR376" s="10"/>
      <c r="DS376" s="10"/>
      <c r="DT376" s="10"/>
      <c r="DU376" s="10"/>
      <c r="DV376" s="10"/>
      <c r="DW376" s="10"/>
      <c r="DX376" s="10"/>
      <c r="DY376" s="10"/>
      <c r="DZ376" s="10"/>
      <c r="EA376" s="10"/>
      <c r="EB376" s="10"/>
    </row>
    <row r="377" spans="1:132" ht="24.9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10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0"/>
      <c r="DE377" s="10"/>
      <c r="DF377" s="10"/>
      <c r="DG377" s="10"/>
      <c r="DH377" s="10"/>
      <c r="DI377" s="10"/>
      <c r="DJ377" s="10"/>
      <c r="DK377" s="10"/>
      <c r="DL377" s="10"/>
      <c r="DM377" s="10"/>
      <c r="DN377" s="10"/>
      <c r="DO377" s="10"/>
      <c r="DP377" s="10"/>
      <c r="DQ377" s="10"/>
      <c r="DR377" s="10"/>
      <c r="DS377" s="10"/>
      <c r="DT377" s="10"/>
      <c r="DU377" s="10"/>
      <c r="DV377" s="10"/>
      <c r="DW377" s="10"/>
      <c r="DX377" s="10"/>
      <c r="DY377" s="10"/>
      <c r="DZ377" s="10"/>
      <c r="EA377" s="10"/>
      <c r="EB377" s="10"/>
    </row>
    <row r="378" spans="1:132" ht="24.9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10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0"/>
      <c r="DE378" s="10"/>
      <c r="DF378" s="10"/>
      <c r="DG378" s="10"/>
      <c r="DH378" s="10"/>
      <c r="DI378" s="10"/>
      <c r="DJ378" s="10"/>
      <c r="DK378" s="10"/>
      <c r="DL378" s="10"/>
      <c r="DM378" s="10"/>
      <c r="DN378" s="10"/>
      <c r="DO378" s="10"/>
      <c r="DP378" s="10"/>
      <c r="DQ378" s="10"/>
      <c r="DR378" s="10"/>
      <c r="DS378" s="10"/>
      <c r="DT378" s="10"/>
      <c r="DU378" s="10"/>
      <c r="DV378" s="10"/>
      <c r="DW378" s="10"/>
      <c r="DX378" s="10"/>
      <c r="DY378" s="10"/>
      <c r="DZ378" s="10"/>
      <c r="EA378" s="10"/>
      <c r="EB378" s="10"/>
    </row>
    <row r="379" spans="1:132" ht="24.9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10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  <c r="DD379" s="10"/>
      <c r="DE379" s="10"/>
      <c r="DF379" s="10"/>
      <c r="DG379" s="10"/>
      <c r="DH379" s="10"/>
      <c r="DI379" s="10"/>
      <c r="DJ379" s="10"/>
      <c r="DK379" s="10"/>
      <c r="DL379" s="10"/>
      <c r="DM379" s="10"/>
      <c r="DN379" s="10"/>
      <c r="DO379" s="10"/>
      <c r="DP379" s="10"/>
      <c r="DQ379" s="10"/>
      <c r="DR379" s="10"/>
      <c r="DS379" s="10"/>
      <c r="DT379" s="10"/>
      <c r="DU379" s="10"/>
      <c r="DV379" s="10"/>
      <c r="DW379" s="10"/>
      <c r="DX379" s="10"/>
      <c r="DY379" s="10"/>
      <c r="DZ379" s="10"/>
      <c r="EA379" s="10"/>
      <c r="EB379" s="10"/>
    </row>
    <row r="380" spans="1:132" ht="24.9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10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  <c r="DD380" s="10"/>
      <c r="DE380" s="10"/>
      <c r="DF380" s="10"/>
      <c r="DG380" s="10"/>
      <c r="DH380" s="10"/>
      <c r="DI380" s="10"/>
      <c r="DJ380" s="10"/>
      <c r="DK380" s="10"/>
      <c r="DL380" s="10"/>
      <c r="DM380" s="10"/>
      <c r="DN380" s="10"/>
      <c r="DO380" s="10"/>
      <c r="DP380" s="10"/>
      <c r="DQ380" s="10"/>
      <c r="DR380" s="10"/>
      <c r="DS380" s="10"/>
      <c r="DT380" s="10"/>
      <c r="DU380" s="10"/>
      <c r="DV380" s="10"/>
      <c r="DW380" s="10"/>
      <c r="DX380" s="10"/>
      <c r="DY380" s="10"/>
      <c r="DZ380" s="10"/>
      <c r="EA380" s="10"/>
      <c r="EB380" s="10"/>
    </row>
    <row r="381" spans="1:132" ht="24.9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10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0"/>
      <c r="DE381" s="10"/>
      <c r="DF381" s="10"/>
      <c r="DG381" s="10"/>
      <c r="DH381" s="10"/>
      <c r="DI381" s="10"/>
      <c r="DJ381" s="10"/>
      <c r="DK381" s="10"/>
      <c r="DL381" s="10"/>
      <c r="DM381" s="10"/>
      <c r="DN381" s="10"/>
      <c r="DO381" s="10"/>
      <c r="DP381" s="10"/>
      <c r="DQ381" s="10"/>
      <c r="DR381" s="10"/>
      <c r="DS381" s="10"/>
      <c r="DT381" s="10"/>
      <c r="DU381" s="10"/>
      <c r="DV381" s="10"/>
      <c r="DW381" s="10"/>
      <c r="DX381" s="10"/>
      <c r="DY381" s="10"/>
      <c r="DZ381" s="10"/>
      <c r="EA381" s="10"/>
      <c r="EB381" s="10"/>
    </row>
    <row r="382" spans="1:132" ht="24.9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10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  <c r="DD382" s="10"/>
      <c r="DE382" s="10"/>
      <c r="DF382" s="10"/>
      <c r="DG382" s="10"/>
      <c r="DH382" s="10"/>
      <c r="DI382" s="10"/>
      <c r="DJ382" s="10"/>
      <c r="DK382" s="10"/>
      <c r="DL382" s="10"/>
      <c r="DM382" s="10"/>
      <c r="DN382" s="10"/>
      <c r="DO382" s="10"/>
      <c r="DP382" s="10"/>
      <c r="DQ382" s="10"/>
      <c r="DR382" s="10"/>
      <c r="DS382" s="10"/>
      <c r="DT382" s="10"/>
      <c r="DU382" s="10"/>
      <c r="DV382" s="10"/>
      <c r="DW382" s="10"/>
      <c r="DX382" s="10"/>
      <c r="DY382" s="10"/>
      <c r="DZ382" s="10"/>
      <c r="EA382" s="10"/>
      <c r="EB382" s="10"/>
    </row>
    <row r="383" spans="1:132" ht="24.9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10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  <c r="DD383" s="10"/>
      <c r="DE383" s="10"/>
      <c r="DF383" s="10"/>
      <c r="DG383" s="10"/>
      <c r="DH383" s="10"/>
      <c r="DI383" s="10"/>
      <c r="DJ383" s="10"/>
      <c r="DK383" s="10"/>
      <c r="DL383" s="10"/>
      <c r="DM383" s="10"/>
      <c r="DN383" s="10"/>
      <c r="DO383" s="10"/>
      <c r="DP383" s="10"/>
      <c r="DQ383" s="10"/>
      <c r="DR383" s="10"/>
      <c r="DS383" s="10"/>
      <c r="DT383" s="10"/>
      <c r="DU383" s="10"/>
      <c r="DV383" s="10"/>
      <c r="DW383" s="10"/>
      <c r="DX383" s="10"/>
      <c r="DY383" s="10"/>
      <c r="DZ383" s="10"/>
      <c r="EA383" s="10"/>
      <c r="EB383" s="10"/>
    </row>
    <row r="384" spans="1:132" ht="24.9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10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  <c r="DD384" s="10"/>
      <c r="DE384" s="10"/>
      <c r="DF384" s="10"/>
      <c r="DG384" s="10"/>
      <c r="DH384" s="10"/>
      <c r="DI384" s="10"/>
      <c r="DJ384" s="10"/>
      <c r="DK384" s="10"/>
      <c r="DL384" s="10"/>
      <c r="DM384" s="10"/>
      <c r="DN384" s="10"/>
      <c r="DO384" s="10"/>
      <c r="DP384" s="10"/>
      <c r="DQ384" s="10"/>
      <c r="DR384" s="10"/>
      <c r="DS384" s="10"/>
      <c r="DT384" s="10"/>
      <c r="DU384" s="10"/>
      <c r="DV384" s="10"/>
      <c r="DW384" s="10"/>
      <c r="DX384" s="10"/>
      <c r="DY384" s="10"/>
      <c r="DZ384" s="10"/>
      <c r="EA384" s="10"/>
      <c r="EB384" s="10"/>
    </row>
    <row r="385" spans="1:132" ht="24.9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10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  <c r="DD385" s="10"/>
      <c r="DE385" s="10"/>
      <c r="DF385" s="10"/>
      <c r="DG385" s="10"/>
      <c r="DH385" s="10"/>
      <c r="DI385" s="10"/>
      <c r="DJ385" s="10"/>
      <c r="DK385" s="10"/>
      <c r="DL385" s="10"/>
      <c r="DM385" s="10"/>
      <c r="DN385" s="10"/>
      <c r="DO385" s="10"/>
      <c r="DP385" s="10"/>
      <c r="DQ385" s="10"/>
      <c r="DR385" s="10"/>
      <c r="DS385" s="10"/>
      <c r="DT385" s="10"/>
      <c r="DU385" s="10"/>
      <c r="DV385" s="10"/>
      <c r="DW385" s="10"/>
      <c r="DX385" s="10"/>
      <c r="DY385" s="10"/>
      <c r="DZ385" s="10"/>
      <c r="EA385" s="10"/>
      <c r="EB385" s="10"/>
    </row>
    <row r="386" spans="1:132" ht="24.9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10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  <c r="DD386" s="10"/>
      <c r="DE386" s="10"/>
      <c r="DF386" s="10"/>
      <c r="DG386" s="10"/>
      <c r="DH386" s="10"/>
      <c r="DI386" s="10"/>
      <c r="DJ386" s="10"/>
      <c r="DK386" s="10"/>
      <c r="DL386" s="10"/>
      <c r="DM386" s="10"/>
      <c r="DN386" s="10"/>
      <c r="DO386" s="10"/>
      <c r="DP386" s="10"/>
      <c r="DQ386" s="10"/>
      <c r="DR386" s="10"/>
      <c r="DS386" s="10"/>
      <c r="DT386" s="10"/>
      <c r="DU386" s="10"/>
      <c r="DV386" s="10"/>
      <c r="DW386" s="10"/>
      <c r="DX386" s="10"/>
      <c r="DY386" s="10"/>
      <c r="DZ386" s="10"/>
      <c r="EA386" s="10"/>
      <c r="EB386" s="10"/>
    </row>
    <row r="387" spans="1:132" ht="24.9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10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  <c r="DD387" s="10"/>
      <c r="DE387" s="10"/>
      <c r="DF387" s="10"/>
      <c r="DG387" s="10"/>
      <c r="DH387" s="10"/>
      <c r="DI387" s="10"/>
      <c r="DJ387" s="10"/>
      <c r="DK387" s="10"/>
      <c r="DL387" s="10"/>
      <c r="DM387" s="10"/>
      <c r="DN387" s="10"/>
      <c r="DO387" s="10"/>
      <c r="DP387" s="10"/>
      <c r="DQ387" s="10"/>
      <c r="DR387" s="10"/>
      <c r="DS387" s="10"/>
      <c r="DT387" s="10"/>
      <c r="DU387" s="10"/>
      <c r="DV387" s="10"/>
      <c r="DW387" s="10"/>
      <c r="DX387" s="10"/>
      <c r="DY387" s="10"/>
      <c r="DZ387" s="10"/>
      <c r="EA387" s="10"/>
      <c r="EB387" s="10"/>
    </row>
    <row r="388" spans="1:132" ht="24.9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10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  <c r="DD388" s="10"/>
      <c r="DE388" s="10"/>
      <c r="DF388" s="10"/>
      <c r="DG388" s="10"/>
      <c r="DH388" s="10"/>
      <c r="DI388" s="10"/>
      <c r="DJ388" s="10"/>
      <c r="DK388" s="10"/>
      <c r="DL388" s="10"/>
      <c r="DM388" s="10"/>
      <c r="DN388" s="10"/>
      <c r="DO388" s="10"/>
      <c r="DP388" s="10"/>
      <c r="DQ388" s="10"/>
      <c r="DR388" s="10"/>
      <c r="DS388" s="10"/>
      <c r="DT388" s="10"/>
      <c r="DU388" s="10"/>
      <c r="DV388" s="10"/>
      <c r="DW388" s="10"/>
      <c r="DX388" s="10"/>
      <c r="DY388" s="10"/>
      <c r="DZ388" s="10"/>
      <c r="EA388" s="10"/>
      <c r="EB388" s="10"/>
    </row>
    <row r="389" spans="1:132" ht="24.9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10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  <c r="DD389" s="10"/>
      <c r="DE389" s="10"/>
      <c r="DF389" s="10"/>
      <c r="DG389" s="10"/>
      <c r="DH389" s="10"/>
      <c r="DI389" s="10"/>
      <c r="DJ389" s="10"/>
      <c r="DK389" s="10"/>
      <c r="DL389" s="10"/>
      <c r="DM389" s="10"/>
      <c r="DN389" s="10"/>
      <c r="DO389" s="10"/>
      <c r="DP389" s="10"/>
      <c r="DQ389" s="10"/>
      <c r="DR389" s="10"/>
      <c r="DS389" s="10"/>
      <c r="DT389" s="10"/>
      <c r="DU389" s="10"/>
      <c r="DV389" s="10"/>
      <c r="DW389" s="10"/>
      <c r="DX389" s="10"/>
      <c r="DY389" s="10"/>
      <c r="DZ389" s="10"/>
      <c r="EA389" s="10"/>
      <c r="EB389" s="10"/>
    </row>
    <row r="390" spans="1:132" ht="24.9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10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0"/>
      <c r="DE390" s="10"/>
      <c r="DF390" s="10"/>
      <c r="DG390" s="10"/>
      <c r="DH390" s="10"/>
      <c r="DI390" s="10"/>
      <c r="DJ390" s="10"/>
      <c r="DK390" s="10"/>
      <c r="DL390" s="10"/>
      <c r="DM390" s="10"/>
      <c r="DN390" s="10"/>
      <c r="DO390" s="10"/>
      <c r="DP390" s="10"/>
      <c r="DQ390" s="10"/>
      <c r="DR390" s="10"/>
      <c r="DS390" s="10"/>
      <c r="DT390" s="10"/>
      <c r="DU390" s="10"/>
      <c r="DV390" s="10"/>
      <c r="DW390" s="10"/>
      <c r="DX390" s="10"/>
      <c r="DY390" s="10"/>
      <c r="DZ390" s="10"/>
      <c r="EA390" s="10"/>
      <c r="EB390" s="10"/>
    </row>
    <row r="391" spans="1:132" ht="24.9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10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0"/>
      <c r="DE391" s="10"/>
      <c r="DF391" s="10"/>
      <c r="DG391" s="10"/>
      <c r="DH391" s="10"/>
      <c r="DI391" s="10"/>
      <c r="DJ391" s="10"/>
      <c r="DK391" s="10"/>
      <c r="DL391" s="10"/>
      <c r="DM391" s="10"/>
      <c r="DN391" s="10"/>
      <c r="DO391" s="10"/>
      <c r="DP391" s="10"/>
      <c r="DQ391" s="10"/>
      <c r="DR391" s="10"/>
      <c r="DS391" s="10"/>
      <c r="DT391" s="10"/>
      <c r="DU391" s="10"/>
      <c r="DV391" s="10"/>
      <c r="DW391" s="10"/>
      <c r="DX391" s="10"/>
      <c r="DY391" s="10"/>
      <c r="DZ391" s="10"/>
      <c r="EA391" s="10"/>
      <c r="EB391" s="10"/>
    </row>
    <row r="392" spans="1:132" ht="24.9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10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0"/>
      <c r="DE392" s="10"/>
      <c r="DF392" s="10"/>
      <c r="DG392" s="10"/>
      <c r="DH392" s="10"/>
      <c r="DI392" s="10"/>
      <c r="DJ392" s="10"/>
      <c r="DK392" s="10"/>
      <c r="DL392" s="10"/>
      <c r="DM392" s="10"/>
      <c r="DN392" s="10"/>
      <c r="DO392" s="10"/>
      <c r="DP392" s="10"/>
      <c r="DQ392" s="10"/>
      <c r="DR392" s="10"/>
      <c r="DS392" s="10"/>
      <c r="DT392" s="10"/>
      <c r="DU392" s="10"/>
      <c r="DV392" s="10"/>
      <c r="DW392" s="10"/>
      <c r="DX392" s="10"/>
      <c r="DY392" s="10"/>
      <c r="DZ392" s="10"/>
      <c r="EA392" s="10"/>
      <c r="EB392" s="10"/>
    </row>
    <row r="393" spans="1:132" ht="24.9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10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0"/>
      <c r="DE393" s="10"/>
      <c r="DF393" s="10"/>
      <c r="DG393" s="10"/>
      <c r="DH393" s="10"/>
      <c r="DI393" s="10"/>
      <c r="DJ393" s="10"/>
      <c r="DK393" s="10"/>
      <c r="DL393" s="10"/>
      <c r="DM393" s="10"/>
      <c r="DN393" s="10"/>
      <c r="DO393" s="10"/>
      <c r="DP393" s="10"/>
      <c r="DQ393" s="10"/>
      <c r="DR393" s="10"/>
      <c r="DS393" s="10"/>
      <c r="DT393" s="10"/>
      <c r="DU393" s="10"/>
      <c r="DV393" s="10"/>
      <c r="DW393" s="10"/>
      <c r="DX393" s="10"/>
      <c r="DY393" s="10"/>
      <c r="DZ393" s="10"/>
      <c r="EA393" s="10"/>
      <c r="EB393" s="10"/>
    </row>
    <row r="394" spans="1:132" ht="24.9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10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0"/>
      <c r="DE394" s="10"/>
      <c r="DF394" s="10"/>
      <c r="DG394" s="10"/>
      <c r="DH394" s="10"/>
      <c r="DI394" s="10"/>
      <c r="DJ394" s="10"/>
      <c r="DK394" s="10"/>
      <c r="DL394" s="10"/>
      <c r="DM394" s="10"/>
      <c r="DN394" s="10"/>
      <c r="DO394" s="10"/>
      <c r="DP394" s="10"/>
      <c r="DQ394" s="10"/>
      <c r="DR394" s="10"/>
      <c r="DS394" s="10"/>
      <c r="DT394" s="10"/>
      <c r="DU394" s="10"/>
      <c r="DV394" s="10"/>
      <c r="DW394" s="10"/>
      <c r="DX394" s="10"/>
      <c r="DY394" s="10"/>
      <c r="DZ394" s="10"/>
      <c r="EA394" s="10"/>
      <c r="EB394" s="10"/>
    </row>
    <row r="395" spans="1:132" ht="24.9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10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0"/>
      <c r="DE395" s="10"/>
      <c r="DF395" s="10"/>
      <c r="DG395" s="10"/>
      <c r="DH395" s="10"/>
      <c r="DI395" s="10"/>
      <c r="DJ395" s="10"/>
      <c r="DK395" s="10"/>
      <c r="DL395" s="10"/>
      <c r="DM395" s="10"/>
      <c r="DN395" s="10"/>
      <c r="DO395" s="10"/>
      <c r="DP395" s="10"/>
      <c r="DQ395" s="10"/>
      <c r="DR395" s="10"/>
      <c r="DS395" s="10"/>
      <c r="DT395" s="10"/>
      <c r="DU395" s="10"/>
      <c r="DV395" s="10"/>
      <c r="DW395" s="10"/>
      <c r="DX395" s="10"/>
      <c r="DY395" s="10"/>
      <c r="DZ395" s="10"/>
      <c r="EA395" s="10"/>
      <c r="EB395" s="10"/>
    </row>
    <row r="396" spans="1:132" ht="24.9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10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  <c r="CW396" s="10"/>
      <c r="CX396" s="10"/>
      <c r="CY396" s="10"/>
      <c r="CZ396" s="10"/>
      <c r="DA396" s="10"/>
      <c r="DB396" s="10"/>
      <c r="DC396" s="10"/>
      <c r="DD396" s="10"/>
      <c r="DE396" s="10"/>
      <c r="DF396" s="10"/>
      <c r="DG396" s="10"/>
      <c r="DH396" s="10"/>
      <c r="DI396" s="10"/>
      <c r="DJ396" s="10"/>
      <c r="DK396" s="10"/>
      <c r="DL396" s="10"/>
      <c r="DM396" s="10"/>
      <c r="DN396" s="10"/>
      <c r="DO396" s="10"/>
      <c r="DP396" s="10"/>
      <c r="DQ396" s="10"/>
      <c r="DR396" s="10"/>
      <c r="DS396" s="10"/>
      <c r="DT396" s="10"/>
      <c r="DU396" s="10"/>
      <c r="DV396" s="10"/>
      <c r="DW396" s="10"/>
      <c r="DX396" s="10"/>
      <c r="DY396" s="10"/>
      <c r="DZ396" s="10"/>
      <c r="EA396" s="10"/>
      <c r="EB396" s="10"/>
    </row>
    <row r="397" spans="1:132" ht="24.9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10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  <c r="CW397" s="10"/>
      <c r="CX397" s="10"/>
      <c r="CY397" s="10"/>
      <c r="CZ397" s="10"/>
      <c r="DA397" s="10"/>
      <c r="DB397" s="10"/>
      <c r="DC397" s="10"/>
      <c r="DD397" s="10"/>
      <c r="DE397" s="10"/>
      <c r="DF397" s="10"/>
      <c r="DG397" s="10"/>
      <c r="DH397" s="10"/>
      <c r="DI397" s="10"/>
      <c r="DJ397" s="10"/>
      <c r="DK397" s="10"/>
      <c r="DL397" s="10"/>
      <c r="DM397" s="10"/>
      <c r="DN397" s="10"/>
      <c r="DO397" s="10"/>
      <c r="DP397" s="10"/>
      <c r="DQ397" s="10"/>
      <c r="DR397" s="10"/>
      <c r="DS397" s="10"/>
      <c r="DT397" s="10"/>
      <c r="DU397" s="10"/>
      <c r="DV397" s="10"/>
      <c r="DW397" s="10"/>
      <c r="DX397" s="10"/>
      <c r="DY397" s="10"/>
      <c r="DZ397" s="10"/>
      <c r="EA397" s="10"/>
      <c r="EB397" s="10"/>
    </row>
    <row r="398" spans="1:132" ht="24.9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10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0"/>
      <c r="DE398" s="10"/>
      <c r="DF398" s="10"/>
      <c r="DG398" s="10"/>
      <c r="DH398" s="10"/>
      <c r="DI398" s="10"/>
      <c r="DJ398" s="10"/>
      <c r="DK398" s="10"/>
      <c r="DL398" s="10"/>
      <c r="DM398" s="10"/>
      <c r="DN398" s="10"/>
      <c r="DO398" s="10"/>
      <c r="DP398" s="10"/>
      <c r="DQ398" s="10"/>
      <c r="DR398" s="10"/>
      <c r="DS398" s="10"/>
      <c r="DT398" s="10"/>
      <c r="DU398" s="10"/>
      <c r="DV398" s="10"/>
      <c r="DW398" s="10"/>
      <c r="DX398" s="10"/>
      <c r="DY398" s="10"/>
      <c r="DZ398" s="10"/>
      <c r="EA398" s="10"/>
      <c r="EB398" s="10"/>
    </row>
    <row r="399" spans="1:132" ht="24.9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10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0"/>
      <c r="DE399" s="10"/>
      <c r="DF399" s="10"/>
      <c r="DG399" s="10"/>
      <c r="DH399" s="10"/>
      <c r="DI399" s="10"/>
      <c r="DJ399" s="10"/>
      <c r="DK399" s="10"/>
      <c r="DL399" s="10"/>
      <c r="DM399" s="10"/>
      <c r="DN399" s="10"/>
      <c r="DO399" s="10"/>
      <c r="DP399" s="10"/>
      <c r="DQ399" s="10"/>
      <c r="DR399" s="10"/>
      <c r="DS399" s="10"/>
      <c r="DT399" s="10"/>
      <c r="DU399" s="10"/>
      <c r="DV399" s="10"/>
      <c r="DW399" s="10"/>
      <c r="DX399" s="10"/>
      <c r="DY399" s="10"/>
      <c r="DZ399" s="10"/>
      <c r="EA399" s="10"/>
      <c r="EB399" s="10"/>
    </row>
    <row r="400" spans="1:132" ht="24.9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10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0"/>
      <c r="DE400" s="10"/>
      <c r="DF400" s="10"/>
      <c r="DG400" s="10"/>
      <c r="DH400" s="10"/>
      <c r="DI400" s="10"/>
      <c r="DJ400" s="10"/>
      <c r="DK400" s="10"/>
      <c r="DL400" s="10"/>
      <c r="DM400" s="10"/>
      <c r="DN400" s="10"/>
      <c r="DO400" s="10"/>
      <c r="DP400" s="10"/>
      <c r="DQ400" s="10"/>
      <c r="DR400" s="10"/>
      <c r="DS400" s="10"/>
      <c r="DT400" s="10"/>
      <c r="DU400" s="10"/>
      <c r="DV400" s="10"/>
      <c r="DW400" s="10"/>
      <c r="DX400" s="10"/>
      <c r="DY400" s="10"/>
      <c r="DZ400" s="10"/>
      <c r="EA400" s="10"/>
      <c r="EB400" s="10"/>
    </row>
    <row r="401" spans="1:132" ht="24.9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10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0"/>
      <c r="DE401" s="10"/>
      <c r="DF401" s="10"/>
      <c r="DG401" s="10"/>
      <c r="DH401" s="10"/>
      <c r="DI401" s="10"/>
      <c r="DJ401" s="10"/>
      <c r="DK401" s="10"/>
      <c r="DL401" s="10"/>
      <c r="DM401" s="10"/>
      <c r="DN401" s="10"/>
      <c r="DO401" s="10"/>
      <c r="DP401" s="10"/>
      <c r="DQ401" s="10"/>
      <c r="DR401" s="10"/>
      <c r="DS401" s="10"/>
      <c r="DT401" s="10"/>
      <c r="DU401" s="10"/>
      <c r="DV401" s="10"/>
      <c r="DW401" s="10"/>
      <c r="DX401" s="10"/>
      <c r="DY401" s="10"/>
      <c r="DZ401" s="10"/>
      <c r="EA401" s="10"/>
      <c r="EB401" s="10"/>
    </row>
    <row r="402" spans="1:132" ht="24.9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10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  <c r="DD402" s="10"/>
      <c r="DE402" s="10"/>
      <c r="DF402" s="10"/>
      <c r="DG402" s="10"/>
      <c r="DH402" s="10"/>
      <c r="DI402" s="10"/>
      <c r="DJ402" s="10"/>
      <c r="DK402" s="10"/>
      <c r="DL402" s="10"/>
      <c r="DM402" s="10"/>
      <c r="DN402" s="10"/>
      <c r="DO402" s="10"/>
      <c r="DP402" s="10"/>
      <c r="DQ402" s="10"/>
      <c r="DR402" s="10"/>
      <c r="DS402" s="10"/>
      <c r="DT402" s="10"/>
      <c r="DU402" s="10"/>
      <c r="DV402" s="10"/>
      <c r="DW402" s="10"/>
      <c r="DX402" s="10"/>
      <c r="DY402" s="10"/>
      <c r="DZ402" s="10"/>
      <c r="EA402" s="10"/>
      <c r="EB402" s="10"/>
    </row>
    <row r="403" spans="1:132" ht="24.9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10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  <c r="DD403" s="10"/>
      <c r="DE403" s="10"/>
      <c r="DF403" s="10"/>
      <c r="DG403" s="10"/>
      <c r="DH403" s="10"/>
      <c r="DI403" s="10"/>
      <c r="DJ403" s="10"/>
      <c r="DK403" s="10"/>
      <c r="DL403" s="10"/>
      <c r="DM403" s="10"/>
      <c r="DN403" s="10"/>
      <c r="DO403" s="10"/>
      <c r="DP403" s="10"/>
      <c r="DQ403" s="10"/>
      <c r="DR403" s="10"/>
      <c r="DS403" s="10"/>
      <c r="DT403" s="10"/>
      <c r="DU403" s="10"/>
      <c r="DV403" s="10"/>
      <c r="DW403" s="10"/>
      <c r="DX403" s="10"/>
      <c r="DY403" s="10"/>
      <c r="DZ403" s="10"/>
      <c r="EA403" s="10"/>
      <c r="EB403" s="10"/>
    </row>
    <row r="404" spans="1:132" ht="24.9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10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  <c r="DD404" s="10"/>
      <c r="DE404" s="10"/>
      <c r="DF404" s="10"/>
      <c r="DG404" s="10"/>
      <c r="DH404" s="10"/>
      <c r="DI404" s="10"/>
      <c r="DJ404" s="10"/>
      <c r="DK404" s="10"/>
      <c r="DL404" s="10"/>
      <c r="DM404" s="10"/>
      <c r="DN404" s="10"/>
      <c r="DO404" s="10"/>
      <c r="DP404" s="10"/>
      <c r="DQ404" s="10"/>
      <c r="DR404" s="10"/>
      <c r="DS404" s="10"/>
      <c r="DT404" s="10"/>
      <c r="DU404" s="10"/>
      <c r="DV404" s="10"/>
      <c r="DW404" s="10"/>
      <c r="DX404" s="10"/>
      <c r="DY404" s="10"/>
      <c r="DZ404" s="10"/>
      <c r="EA404" s="10"/>
      <c r="EB404" s="10"/>
    </row>
    <row r="405" spans="1:132" ht="24.9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10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  <c r="DD405" s="10"/>
      <c r="DE405" s="10"/>
      <c r="DF405" s="10"/>
      <c r="DG405" s="10"/>
      <c r="DH405" s="10"/>
      <c r="DI405" s="10"/>
      <c r="DJ405" s="10"/>
      <c r="DK405" s="10"/>
      <c r="DL405" s="10"/>
      <c r="DM405" s="10"/>
      <c r="DN405" s="10"/>
      <c r="DO405" s="10"/>
      <c r="DP405" s="10"/>
      <c r="DQ405" s="10"/>
      <c r="DR405" s="10"/>
      <c r="DS405" s="10"/>
      <c r="DT405" s="10"/>
      <c r="DU405" s="10"/>
      <c r="DV405" s="10"/>
      <c r="DW405" s="10"/>
      <c r="DX405" s="10"/>
      <c r="DY405" s="10"/>
      <c r="DZ405" s="10"/>
      <c r="EA405" s="10"/>
      <c r="EB405" s="10"/>
    </row>
    <row r="406" spans="1:132" ht="24.9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10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0"/>
      <c r="DE406" s="10"/>
      <c r="DF406" s="10"/>
      <c r="DG406" s="10"/>
      <c r="DH406" s="10"/>
      <c r="DI406" s="10"/>
      <c r="DJ406" s="10"/>
      <c r="DK406" s="10"/>
      <c r="DL406" s="10"/>
      <c r="DM406" s="10"/>
      <c r="DN406" s="10"/>
      <c r="DO406" s="10"/>
      <c r="DP406" s="10"/>
      <c r="DQ406" s="10"/>
      <c r="DR406" s="10"/>
      <c r="DS406" s="10"/>
      <c r="DT406" s="10"/>
      <c r="DU406" s="10"/>
      <c r="DV406" s="10"/>
      <c r="DW406" s="10"/>
      <c r="DX406" s="10"/>
      <c r="DY406" s="10"/>
      <c r="DZ406" s="10"/>
      <c r="EA406" s="10"/>
      <c r="EB406" s="10"/>
    </row>
    <row r="407" spans="1:132" ht="24.9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10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  <c r="DD407" s="10"/>
      <c r="DE407" s="10"/>
      <c r="DF407" s="10"/>
      <c r="DG407" s="10"/>
      <c r="DH407" s="10"/>
      <c r="DI407" s="10"/>
      <c r="DJ407" s="10"/>
      <c r="DK407" s="10"/>
      <c r="DL407" s="10"/>
      <c r="DM407" s="10"/>
      <c r="DN407" s="10"/>
      <c r="DO407" s="10"/>
      <c r="DP407" s="10"/>
      <c r="DQ407" s="10"/>
      <c r="DR407" s="10"/>
      <c r="DS407" s="10"/>
      <c r="DT407" s="10"/>
      <c r="DU407" s="10"/>
      <c r="DV407" s="10"/>
      <c r="DW407" s="10"/>
      <c r="DX407" s="10"/>
      <c r="DY407" s="10"/>
      <c r="DZ407" s="10"/>
      <c r="EA407" s="10"/>
      <c r="EB407" s="10"/>
    </row>
    <row r="408" spans="1:132" ht="24.9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10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0"/>
      <c r="DE408" s="10"/>
      <c r="DF408" s="10"/>
      <c r="DG408" s="10"/>
      <c r="DH408" s="10"/>
      <c r="DI408" s="10"/>
      <c r="DJ408" s="10"/>
      <c r="DK408" s="10"/>
      <c r="DL408" s="10"/>
      <c r="DM408" s="10"/>
      <c r="DN408" s="10"/>
      <c r="DO408" s="10"/>
      <c r="DP408" s="10"/>
      <c r="DQ408" s="10"/>
      <c r="DR408" s="10"/>
      <c r="DS408" s="10"/>
      <c r="DT408" s="10"/>
      <c r="DU408" s="10"/>
      <c r="DV408" s="10"/>
      <c r="DW408" s="10"/>
      <c r="DX408" s="10"/>
      <c r="DY408" s="10"/>
      <c r="DZ408" s="10"/>
      <c r="EA408" s="10"/>
      <c r="EB408" s="10"/>
    </row>
    <row r="409" spans="1:132" ht="24.9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10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  <c r="DD409" s="10"/>
      <c r="DE409" s="10"/>
      <c r="DF409" s="10"/>
      <c r="DG409" s="10"/>
      <c r="DH409" s="10"/>
      <c r="DI409" s="10"/>
      <c r="DJ409" s="10"/>
      <c r="DK409" s="10"/>
      <c r="DL409" s="10"/>
      <c r="DM409" s="10"/>
      <c r="DN409" s="10"/>
      <c r="DO409" s="10"/>
      <c r="DP409" s="10"/>
      <c r="DQ409" s="10"/>
      <c r="DR409" s="10"/>
      <c r="DS409" s="10"/>
      <c r="DT409" s="10"/>
      <c r="DU409" s="10"/>
      <c r="DV409" s="10"/>
      <c r="DW409" s="10"/>
      <c r="DX409" s="10"/>
      <c r="DY409" s="10"/>
      <c r="DZ409" s="10"/>
      <c r="EA409" s="10"/>
      <c r="EB409" s="10"/>
    </row>
    <row r="410" spans="1:132" ht="24.9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10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/>
      <c r="DD410" s="10"/>
      <c r="DE410" s="10"/>
      <c r="DF410" s="10"/>
      <c r="DG410" s="10"/>
      <c r="DH410" s="10"/>
      <c r="DI410" s="10"/>
      <c r="DJ410" s="10"/>
      <c r="DK410" s="10"/>
      <c r="DL410" s="10"/>
      <c r="DM410" s="10"/>
      <c r="DN410" s="10"/>
      <c r="DO410" s="10"/>
      <c r="DP410" s="10"/>
      <c r="DQ410" s="10"/>
      <c r="DR410" s="10"/>
      <c r="DS410" s="10"/>
      <c r="DT410" s="10"/>
      <c r="DU410" s="10"/>
      <c r="DV410" s="10"/>
      <c r="DW410" s="10"/>
      <c r="DX410" s="10"/>
      <c r="DY410" s="10"/>
      <c r="DZ410" s="10"/>
      <c r="EA410" s="10"/>
      <c r="EB410" s="10"/>
    </row>
    <row r="411" spans="1:132" ht="24.9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10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0"/>
      <c r="DD411" s="10"/>
      <c r="DE411" s="10"/>
      <c r="DF411" s="10"/>
      <c r="DG411" s="10"/>
      <c r="DH411" s="10"/>
      <c r="DI411" s="10"/>
      <c r="DJ411" s="10"/>
      <c r="DK411" s="10"/>
      <c r="DL411" s="10"/>
      <c r="DM411" s="10"/>
      <c r="DN411" s="10"/>
      <c r="DO411" s="10"/>
      <c r="DP411" s="10"/>
      <c r="DQ411" s="10"/>
      <c r="DR411" s="10"/>
      <c r="DS411" s="10"/>
      <c r="DT411" s="10"/>
      <c r="DU411" s="10"/>
      <c r="DV411" s="10"/>
      <c r="DW411" s="10"/>
      <c r="DX411" s="10"/>
      <c r="DY411" s="10"/>
      <c r="DZ411" s="10"/>
      <c r="EA411" s="10"/>
      <c r="EB411" s="10"/>
    </row>
    <row r="412" spans="1:132" ht="24.9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10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0"/>
      <c r="DD412" s="10"/>
      <c r="DE412" s="10"/>
      <c r="DF412" s="10"/>
      <c r="DG412" s="10"/>
      <c r="DH412" s="10"/>
      <c r="DI412" s="10"/>
      <c r="DJ412" s="10"/>
      <c r="DK412" s="10"/>
      <c r="DL412" s="10"/>
      <c r="DM412" s="10"/>
      <c r="DN412" s="10"/>
      <c r="DO412" s="10"/>
      <c r="DP412" s="10"/>
      <c r="DQ412" s="10"/>
      <c r="DR412" s="10"/>
      <c r="DS412" s="10"/>
      <c r="DT412" s="10"/>
      <c r="DU412" s="10"/>
      <c r="DV412" s="10"/>
      <c r="DW412" s="10"/>
      <c r="DX412" s="10"/>
      <c r="DY412" s="10"/>
      <c r="DZ412" s="10"/>
      <c r="EA412" s="10"/>
      <c r="EB412" s="10"/>
    </row>
    <row r="413" spans="1:132" ht="24.9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10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0"/>
      <c r="DD413" s="10"/>
      <c r="DE413" s="10"/>
      <c r="DF413" s="10"/>
      <c r="DG413" s="10"/>
      <c r="DH413" s="10"/>
      <c r="DI413" s="10"/>
      <c r="DJ413" s="10"/>
      <c r="DK413" s="10"/>
      <c r="DL413" s="10"/>
      <c r="DM413" s="10"/>
      <c r="DN413" s="10"/>
      <c r="DO413" s="10"/>
      <c r="DP413" s="10"/>
      <c r="DQ413" s="10"/>
      <c r="DR413" s="10"/>
      <c r="DS413" s="10"/>
      <c r="DT413" s="10"/>
      <c r="DU413" s="10"/>
      <c r="DV413" s="10"/>
      <c r="DW413" s="10"/>
      <c r="DX413" s="10"/>
      <c r="DY413" s="10"/>
      <c r="DZ413" s="10"/>
      <c r="EA413" s="10"/>
      <c r="EB413" s="10"/>
    </row>
    <row r="414" spans="1:132" ht="24.9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10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  <c r="DD414" s="10"/>
      <c r="DE414" s="10"/>
      <c r="DF414" s="10"/>
      <c r="DG414" s="10"/>
      <c r="DH414" s="10"/>
      <c r="DI414" s="10"/>
      <c r="DJ414" s="10"/>
      <c r="DK414" s="10"/>
      <c r="DL414" s="10"/>
      <c r="DM414" s="10"/>
      <c r="DN414" s="10"/>
      <c r="DO414" s="10"/>
      <c r="DP414" s="10"/>
      <c r="DQ414" s="10"/>
      <c r="DR414" s="10"/>
      <c r="DS414" s="10"/>
      <c r="DT414" s="10"/>
      <c r="DU414" s="10"/>
      <c r="DV414" s="10"/>
      <c r="DW414" s="10"/>
      <c r="DX414" s="10"/>
      <c r="DY414" s="10"/>
      <c r="DZ414" s="10"/>
      <c r="EA414" s="10"/>
      <c r="EB414" s="10"/>
    </row>
    <row r="415" spans="1:132" ht="24.9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10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  <c r="DD415" s="10"/>
      <c r="DE415" s="10"/>
      <c r="DF415" s="10"/>
      <c r="DG415" s="10"/>
      <c r="DH415" s="10"/>
      <c r="DI415" s="10"/>
      <c r="DJ415" s="10"/>
      <c r="DK415" s="10"/>
      <c r="DL415" s="10"/>
      <c r="DM415" s="10"/>
      <c r="DN415" s="10"/>
      <c r="DO415" s="10"/>
      <c r="DP415" s="10"/>
      <c r="DQ415" s="10"/>
      <c r="DR415" s="10"/>
      <c r="DS415" s="10"/>
      <c r="DT415" s="10"/>
      <c r="DU415" s="10"/>
      <c r="DV415" s="10"/>
      <c r="DW415" s="10"/>
      <c r="DX415" s="10"/>
      <c r="DY415" s="10"/>
      <c r="DZ415" s="10"/>
      <c r="EA415" s="10"/>
      <c r="EB415" s="10"/>
    </row>
    <row r="416" spans="1:132" ht="24.9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10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  <c r="DD416" s="10"/>
      <c r="DE416" s="10"/>
      <c r="DF416" s="10"/>
      <c r="DG416" s="10"/>
      <c r="DH416" s="10"/>
      <c r="DI416" s="10"/>
      <c r="DJ416" s="10"/>
      <c r="DK416" s="10"/>
      <c r="DL416" s="10"/>
      <c r="DM416" s="10"/>
      <c r="DN416" s="10"/>
      <c r="DO416" s="10"/>
      <c r="DP416" s="10"/>
      <c r="DQ416" s="10"/>
      <c r="DR416" s="10"/>
      <c r="DS416" s="10"/>
      <c r="DT416" s="10"/>
      <c r="DU416" s="10"/>
      <c r="DV416" s="10"/>
      <c r="DW416" s="10"/>
      <c r="DX416" s="10"/>
      <c r="DY416" s="10"/>
      <c r="DZ416" s="10"/>
      <c r="EA416" s="10"/>
      <c r="EB416" s="10"/>
    </row>
    <row r="417" spans="1:132" ht="24.9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10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  <c r="DD417" s="10"/>
      <c r="DE417" s="10"/>
      <c r="DF417" s="10"/>
      <c r="DG417" s="10"/>
      <c r="DH417" s="10"/>
      <c r="DI417" s="10"/>
      <c r="DJ417" s="10"/>
      <c r="DK417" s="10"/>
      <c r="DL417" s="10"/>
      <c r="DM417" s="10"/>
      <c r="DN417" s="10"/>
      <c r="DO417" s="10"/>
      <c r="DP417" s="10"/>
      <c r="DQ417" s="10"/>
      <c r="DR417" s="10"/>
      <c r="DS417" s="10"/>
      <c r="DT417" s="10"/>
      <c r="DU417" s="10"/>
      <c r="DV417" s="10"/>
      <c r="DW417" s="10"/>
      <c r="DX417" s="10"/>
      <c r="DY417" s="10"/>
      <c r="DZ417" s="10"/>
      <c r="EA417" s="10"/>
      <c r="EB417" s="10"/>
    </row>
    <row r="418" spans="1:132" ht="24.9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10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0"/>
      <c r="DE418" s="10"/>
      <c r="DF418" s="10"/>
      <c r="DG418" s="10"/>
      <c r="DH418" s="10"/>
      <c r="DI418" s="10"/>
      <c r="DJ418" s="10"/>
      <c r="DK418" s="10"/>
      <c r="DL418" s="10"/>
      <c r="DM418" s="10"/>
      <c r="DN418" s="10"/>
      <c r="DO418" s="10"/>
      <c r="DP418" s="10"/>
      <c r="DQ418" s="10"/>
      <c r="DR418" s="10"/>
      <c r="DS418" s="10"/>
      <c r="DT418" s="10"/>
      <c r="DU418" s="10"/>
      <c r="DV418" s="10"/>
      <c r="DW418" s="10"/>
      <c r="DX418" s="10"/>
      <c r="DY418" s="10"/>
      <c r="DZ418" s="10"/>
      <c r="EA418" s="10"/>
      <c r="EB418" s="10"/>
    </row>
    <row r="419" spans="1:132" ht="24.9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10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0"/>
      <c r="DE419" s="10"/>
      <c r="DF419" s="10"/>
      <c r="DG419" s="10"/>
      <c r="DH419" s="10"/>
      <c r="DI419" s="10"/>
      <c r="DJ419" s="10"/>
      <c r="DK419" s="10"/>
      <c r="DL419" s="10"/>
      <c r="DM419" s="10"/>
      <c r="DN419" s="10"/>
      <c r="DO419" s="10"/>
      <c r="DP419" s="10"/>
      <c r="DQ419" s="10"/>
      <c r="DR419" s="10"/>
      <c r="DS419" s="10"/>
      <c r="DT419" s="10"/>
      <c r="DU419" s="10"/>
      <c r="DV419" s="10"/>
      <c r="DW419" s="10"/>
      <c r="DX419" s="10"/>
      <c r="DY419" s="10"/>
      <c r="DZ419" s="10"/>
      <c r="EA419" s="10"/>
      <c r="EB419" s="10"/>
    </row>
    <row r="420" spans="1:132" ht="24.9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10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0"/>
      <c r="DE420" s="10"/>
      <c r="DF420" s="10"/>
      <c r="DG420" s="10"/>
      <c r="DH420" s="10"/>
      <c r="DI420" s="10"/>
      <c r="DJ420" s="10"/>
      <c r="DK420" s="10"/>
      <c r="DL420" s="10"/>
      <c r="DM420" s="10"/>
      <c r="DN420" s="10"/>
      <c r="DO420" s="10"/>
      <c r="DP420" s="10"/>
      <c r="DQ420" s="10"/>
      <c r="DR420" s="10"/>
      <c r="DS420" s="10"/>
      <c r="DT420" s="10"/>
      <c r="DU420" s="10"/>
      <c r="DV420" s="10"/>
      <c r="DW420" s="10"/>
      <c r="DX420" s="10"/>
      <c r="DY420" s="10"/>
      <c r="DZ420" s="10"/>
      <c r="EA420" s="10"/>
      <c r="EB420" s="10"/>
    </row>
    <row r="421" spans="1:132" ht="24.9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10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  <c r="CV421" s="10"/>
      <c r="CW421" s="10"/>
      <c r="CX421" s="10"/>
      <c r="CY421" s="10"/>
      <c r="CZ421" s="10"/>
      <c r="DA421" s="10"/>
      <c r="DB421" s="10"/>
      <c r="DC421" s="10"/>
      <c r="DD421" s="10"/>
      <c r="DE421" s="10"/>
      <c r="DF421" s="10"/>
      <c r="DG421" s="10"/>
      <c r="DH421" s="10"/>
      <c r="DI421" s="10"/>
      <c r="DJ421" s="10"/>
      <c r="DK421" s="10"/>
      <c r="DL421" s="10"/>
      <c r="DM421" s="10"/>
      <c r="DN421" s="10"/>
      <c r="DO421" s="10"/>
      <c r="DP421" s="10"/>
      <c r="DQ421" s="10"/>
      <c r="DR421" s="10"/>
      <c r="DS421" s="10"/>
      <c r="DT421" s="10"/>
      <c r="DU421" s="10"/>
      <c r="DV421" s="10"/>
      <c r="DW421" s="10"/>
      <c r="DX421" s="10"/>
      <c r="DY421" s="10"/>
      <c r="DZ421" s="10"/>
      <c r="EA421" s="10"/>
      <c r="EB421" s="10"/>
    </row>
    <row r="422" spans="1:132" ht="24.9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10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  <c r="CW422" s="10"/>
      <c r="CX422" s="10"/>
      <c r="CY422" s="10"/>
      <c r="CZ422" s="10"/>
      <c r="DA422" s="10"/>
      <c r="DB422" s="10"/>
      <c r="DC422" s="10"/>
      <c r="DD422" s="10"/>
      <c r="DE422" s="10"/>
      <c r="DF422" s="10"/>
      <c r="DG422" s="10"/>
      <c r="DH422" s="10"/>
      <c r="DI422" s="10"/>
      <c r="DJ422" s="10"/>
      <c r="DK422" s="10"/>
      <c r="DL422" s="10"/>
      <c r="DM422" s="10"/>
      <c r="DN422" s="10"/>
      <c r="DO422" s="10"/>
      <c r="DP422" s="10"/>
      <c r="DQ422" s="10"/>
      <c r="DR422" s="10"/>
      <c r="DS422" s="10"/>
      <c r="DT422" s="10"/>
      <c r="DU422" s="10"/>
      <c r="DV422" s="10"/>
      <c r="DW422" s="10"/>
      <c r="DX422" s="10"/>
      <c r="DY422" s="10"/>
      <c r="DZ422" s="10"/>
      <c r="EA422" s="10"/>
      <c r="EB422" s="10"/>
    </row>
    <row r="423" spans="1:132" ht="24.9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10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  <c r="CW423" s="10"/>
      <c r="CX423" s="10"/>
      <c r="CY423" s="10"/>
      <c r="CZ423" s="10"/>
      <c r="DA423" s="10"/>
      <c r="DB423" s="10"/>
      <c r="DC423" s="10"/>
      <c r="DD423" s="10"/>
      <c r="DE423" s="10"/>
      <c r="DF423" s="10"/>
      <c r="DG423" s="10"/>
      <c r="DH423" s="10"/>
      <c r="DI423" s="10"/>
      <c r="DJ423" s="10"/>
      <c r="DK423" s="10"/>
      <c r="DL423" s="10"/>
      <c r="DM423" s="10"/>
      <c r="DN423" s="10"/>
      <c r="DO423" s="10"/>
      <c r="DP423" s="10"/>
      <c r="DQ423" s="10"/>
      <c r="DR423" s="10"/>
      <c r="DS423" s="10"/>
      <c r="DT423" s="10"/>
      <c r="DU423" s="10"/>
      <c r="DV423" s="10"/>
      <c r="DW423" s="10"/>
      <c r="DX423" s="10"/>
      <c r="DY423" s="10"/>
      <c r="DZ423" s="10"/>
      <c r="EA423" s="10"/>
      <c r="EB423" s="10"/>
    </row>
    <row r="424" spans="1:132" ht="24.9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  <c r="AC424" s="47"/>
      <c r="AD424" s="47"/>
      <c r="AE424" s="47"/>
      <c r="AF424" s="47"/>
      <c r="AG424" s="47"/>
      <c r="AH424" s="47"/>
      <c r="AI424" s="47"/>
      <c r="AJ424" s="47"/>
      <c r="AK424" s="47"/>
      <c r="AL424" s="10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  <c r="CW424" s="10"/>
      <c r="CX424" s="10"/>
      <c r="CY424" s="10"/>
      <c r="CZ424" s="10"/>
      <c r="DA424" s="10"/>
      <c r="DB424" s="10"/>
      <c r="DC424" s="10"/>
      <c r="DD424" s="10"/>
      <c r="DE424" s="10"/>
      <c r="DF424" s="10"/>
      <c r="DG424" s="10"/>
      <c r="DH424" s="10"/>
      <c r="DI424" s="10"/>
      <c r="DJ424" s="10"/>
      <c r="DK424" s="10"/>
      <c r="DL424" s="10"/>
      <c r="DM424" s="10"/>
      <c r="DN424" s="10"/>
      <c r="DO424" s="10"/>
      <c r="DP424" s="10"/>
      <c r="DQ424" s="10"/>
      <c r="DR424" s="10"/>
      <c r="DS424" s="10"/>
      <c r="DT424" s="10"/>
      <c r="DU424" s="10"/>
      <c r="DV424" s="10"/>
      <c r="DW424" s="10"/>
      <c r="DX424" s="10"/>
      <c r="DY424" s="10"/>
      <c r="DZ424" s="10"/>
      <c r="EA424" s="10"/>
      <c r="EB424" s="10"/>
    </row>
    <row r="425" spans="1:132" ht="24.9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  <c r="AC425" s="47"/>
      <c r="AD425" s="47"/>
      <c r="AE425" s="47"/>
      <c r="AF425" s="47"/>
      <c r="AG425" s="47"/>
      <c r="AH425" s="47"/>
      <c r="AI425" s="47"/>
      <c r="AJ425" s="47"/>
      <c r="AK425" s="47"/>
      <c r="AL425" s="10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  <c r="CW425" s="10"/>
      <c r="CX425" s="10"/>
      <c r="CY425" s="10"/>
      <c r="CZ425" s="10"/>
      <c r="DA425" s="10"/>
      <c r="DB425" s="10"/>
      <c r="DC425" s="10"/>
      <c r="DD425" s="10"/>
      <c r="DE425" s="10"/>
      <c r="DF425" s="10"/>
      <c r="DG425" s="10"/>
      <c r="DH425" s="10"/>
      <c r="DI425" s="10"/>
      <c r="DJ425" s="10"/>
      <c r="DK425" s="10"/>
      <c r="DL425" s="10"/>
      <c r="DM425" s="10"/>
      <c r="DN425" s="10"/>
      <c r="DO425" s="10"/>
      <c r="DP425" s="10"/>
      <c r="DQ425" s="10"/>
      <c r="DR425" s="10"/>
      <c r="DS425" s="10"/>
      <c r="DT425" s="10"/>
      <c r="DU425" s="10"/>
      <c r="DV425" s="10"/>
      <c r="DW425" s="10"/>
      <c r="DX425" s="10"/>
      <c r="DY425" s="10"/>
      <c r="DZ425" s="10"/>
      <c r="EA425" s="10"/>
      <c r="EB425" s="10"/>
    </row>
    <row r="426" spans="1:132" ht="24.9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  <c r="AC426" s="47"/>
      <c r="AD426" s="47"/>
      <c r="AE426" s="47"/>
      <c r="AF426" s="47"/>
      <c r="AG426" s="47"/>
      <c r="AH426" s="47"/>
      <c r="AI426" s="47"/>
      <c r="AJ426" s="47"/>
      <c r="AK426" s="47"/>
      <c r="AL426" s="10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  <c r="CW426" s="10"/>
      <c r="CX426" s="10"/>
      <c r="CY426" s="10"/>
      <c r="CZ426" s="10"/>
      <c r="DA426" s="10"/>
      <c r="DB426" s="10"/>
      <c r="DC426" s="10"/>
      <c r="DD426" s="10"/>
      <c r="DE426" s="10"/>
      <c r="DF426" s="10"/>
      <c r="DG426" s="10"/>
      <c r="DH426" s="10"/>
      <c r="DI426" s="10"/>
      <c r="DJ426" s="10"/>
      <c r="DK426" s="10"/>
      <c r="DL426" s="10"/>
      <c r="DM426" s="10"/>
      <c r="DN426" s="10"/>
      <c r="DO426" s="10"/>
      <c r="DP426" s="10"/>
      <c r="DQ426" s="10"/>
      <c r="DR426" s="10"/>
      <c r="DS426" s="10"/>
      <c r="DT426" s="10"/>
      <c r="DU426" s="10"/>
      <c r="DV426" s="10"/>
      <c r="DW426" s="10"/>
      <c r="DX426" s="10"/>
      <c r="DY426" s="10"/>
      <c r="DZ426" s="10"/>
      <c r="EA426" s="10"/>
      <c r="EB426" s="10"/>
    </row>
    <row r="427" spans="1:132" ht="24.9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  <c r="AC427" s="47"/>
      <c r="AD427" s="47"/>
      <c r="AE427" s="47"/>
      <c r="AF427" s="47"/>
      <c r="AG427" s="47"/>
      <c r="AH427" s="47"/>
      <c r="AI427" s="47"/>
      <c r="AJ427" s="47"/>
      <c r="AK427" s="47"/>
      <c r="AL427" s="10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  <c r="CW427" s="10"/>
      <c r="CX427" s="10"/>
      <c r="CY427" s="10"/>
      <c r="CZ427" s="10"/>
      <c r="DA427" s="10"/>
      <c r="DB427" s="10"/>
      <c r="DC427" s="10"/>
      <c r="DD427" s="10"/>
      <c r="DE427" s="10"/>
      <c r="DF427" s="10"/>
      <c r="DG427" s="10"/>
      <c r="DH427" s="10"/>
      <c r="DI427" s="10"/>
      <c r="DJ427" s="10"/>
      <c r="DK427" s="10"/>
      <c r="DL427" s="10"/>
      <c r="DM427" s="10"/>
      <c r="DN427" s="10"/>
      <c r="DO427" s="10"/>
      <c r="DP427" s="10"/>
      <c r="DQ427" s="10"/>
      <c r="DR427" s="10"/>
      <c r="DS427" s="10"/>
      <c r="DT427" s="10"/>
      <c r="DU427" s="10"/>
      <c r="DV427" s="10"/>
      <c r="DW427" s="10"/>
      <c r="DX427" s="10"/>
      <c r="DY427" s="10"/>
      <c r="DZ427" s="10"/>
      <c r="EA427" s="10"/>
      <c r="EB427" s="10"/>
    </row>
    <row r="428" spans="1:132" ht="24.9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  <c r="AC428" s="47"/>
      <c r="AD428" s="47"/>
      <c r="AE428" s="47"/>
      <c r="AF428" s="47"/>
      <c r="AG428" s="47"/>
      <c r="AH428" s="47"/>
      <c r="AI428" s="47"/>
      <c r="AJ428" s="47"/>
      <c r="AK428" s="47"/>
      <c r="AL428" s="10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  <c r="CW428" s="10"/>
      <c r="CX428" s="10"/>
      <c r="CY428" s="10"/>
      <c r="CZ428" s="10"/>
      <c r="DA428" s="10"/>
      <c r="DB428" s="10"/>
      <c r="DC428" s="10"/>
      <c r="DD428" s="10"/>
      <c r="DE428" s="10"/>
      <c r="DF428" s="10"/>
      <c r="DG428" s="10"/>
      <c r="DH428" s="10"/>
      <c r="DI428" s="10"/>
      <c r="DJ428" s="10"/>
      <c r="DK428" s="10"/>
      <c r="DL428" s="10"/>
      <c r="DM428" s="10"/>
      <c r="DN428" s="10"/>
      <c r="DO428" s="10"/>
      <c r="DP428" s="10"/>
      <c r="DQ428" s="10"/>
      <c r="DR428" s="10"/>
      <c r="DS428" s="10"/>
      <c r="DT428" s="10"/>
      <c r="DU428" s="10"/>
      <c r="DV428" s="10"/>
      <c r="DW428" s="10"/>
      <c r="DX428" s="10"/>
      <c r="DY428" s="10"/>
      <c r="DZ428" s="10"/>
      <c r="EA428" s="10"/>
      <c r="EB428" s="10"/>
    </row>
    <row r="429" spans="1:132" ht="24.9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  <c r="AC429" s="47"/>
      <c r="AD429" s="47"/>
      <c r="AE429" s="47"/>
      <c r="AF429" s="47"/>
      <c r="AG429" s="47"/>
      <c r="AH429" s="47"/>
      <c r="AI429" s="47"/>
      <c r="AJ429" s="47"/>
      <c r="AK429" s="47"/>
      <c r="AL429" s="10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  <c r="CW429" s="10"/>
      <c r="CX429" s="10"/>
      <c r="CY429" s="10"/>
      <c r="CZ429" s="10"/>
      <c r="DA429" s="10"/>
      <c r="DB429" s="10"/>
      <c r="DC429" s="10"/>
      <c r="DD429" s="10"/>
      <c r="DE429" s="10"/>
      <c r="DF429" s="10"/>
      <c r="DG429" s="10"/>
      <c r="DH429" s="10"/>
      <c r="DI429" s="10"/>
      <c r="DJ429" s="10"/>
      <c r="DK429" s="10"/>
      <c r="DL429" s="10"/>
      <c r="DM429" s="10"/>
      <c r="DN429" s="10"/>
      <c r="DO429" s="10"/>
      <c r="DP429" s="10"/>
      <c r="DQ429" s="10"/>
      <c r="DR429" s="10"/>
      <c r="DS429" s="10"/>
      <c r="DT429" s="10"/>
      <c r="DU429" s="10"/>
      <c r="DV429" s="10"/>
      <c r="DW429" s="10"/>
      <c r="DX429" s="10"/>
      <c r="DY429" s="10"/>
      <c r="DZ429" s="10"/>
      <c r="EA429" s="10"/>
      <c r="EB429" s="10"/>
    </row>
    <row r="430" spans="1:132" ht="24.9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  <c r="AC430" s="47"/>
      <c r="AD430" s="47"/>
      <c r="AE430" s="47"/>
      <c r="AF430" s="47"/>
      <c r="AG430" s="47"/>
      <c r="AH430" s="47"/>
      <c r="AI430" s="47"/>
      <c r="AJ430" s="47"/>
      <c r="AK430" s="47"/>
      <c r="AL430" s="10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10"/>
      <c r="DD430" s="10"/>
      <c r="DE430" s="10"/>
      <c r="DF430" s="10"/>
      <c r="DG430" s="10"/>
      <c r="DH430" s="10"/>
      <c r="DI430" s="10"/>
      <c r="DJ430" s="10"/>
      <c r="DK430" s="10"/>
      <c r="DL430" s="10"/>
      <c r="DM430" s="10"/>
      <c r="DN430" s="10"/>
      <c r="DO430" s="10"/>
      <c r="DP430" s="10"/>
      <c r="DQ430" s="10"/>
      <c r="DR430" s="10"/>
      <c r="DS430" s="10"/>
      <c r="DT430" s="10"/>
      <c r="DU430" s="10"/>
      <c r="DV430" s="10"/>
      <c r="DW430" s="10"/>
      <c r="DX430" s="10"/>
      <c r="DY430" s="10"/>
      <c r="DZ430" s="10"/>
      <c r="EA430" s="10"/>
      <c r="EB430" s="10"/>
    </row>
    <row r="431" spans="1:132" ht="24.9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  <c r="AC431" s="47"/>
      <c r="AD431" s="47"/>
      <c r="AE431" s="47"/>
      <c r="AF431" s="47"/>
      <c r="AG431" s="47"/>
      <c r="AH431" s="47"/>
      <c r="AI431" s="47"/>
      <c r="AJ431" s="47"/>
      <c r="AK431" s="47"/>
      <c r="AL431" s="10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  <c r="CX431" s="10"/>
      <c r="CY431" s="10"/>
      <c r="CZ431" s="10"/>
      <c r="DA431" s="10"/>
      <c r="DB431" s="10"/>
      <c r="DC431" s="10"/>
      <c r="DD431" s="10"/>
      <c r="DE431" s="10"/>
      <c r="DF431" s="10"/>
      <c r="DG431" s="10"/>
      <c r="DH431" s="10"/>
      <c r="DI431" s="10"/>
      <c r="DJ431" s="10"/>
      <c r="DK431" s="10"/>
      <c r="DL431" s="10"/>
      <c r="DM431" s="10"/>
      <c r="DN431" s="10"/>
      <c r="DO431" s="10"/>
      <c r="DP431" s="10"/>
      <c r="DQ431" s="10"/>
      <c r="DR431" s="10"/>
      <c r="DS431" s="10"/>
      <c r="DT431" s="10"/>
      <c r="DU431" s="10"/>
      <c r="DV431" s="10"/>
      <c r="DW431" s="10"/>
      <c r="DX431" s="10"/>
      <c r="DY431" s="10"/>
      <c r="DZ431" s="10"/>
      <c r="EA431" s="10"/>
      <c r="EB431" s="10"/>
    </row>
    <row r="432" spans="1:132" ht="24.9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  <c r="AC432" s="47"/>
      <c r="AD432" s="47"/>
      <c r="AE432" s="47"/>
      <c r="AF432" s="47"/>
      <c r="AG432" s="47"/>
      <c r="AH432" s="47"/>
      <c r="AI432" s="47"/>
      <c r="AJ432" s="47"/>
      <c r="AK432" s="47"/>
      <c r="AL432" s="10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  <c r="CW432" s="10"/>
      <c r="CX432" s="10"/>
      <c r="CY432" s="10"/>
      <c r="CZ432" s="10"/>
      <c r="DA432" s="10"/>
      <c r="DB432" s="10"/>
      <c r="DC432" s="10"/>
      <c r="DD432" s="10"/>
      <c r="DE432" s="10"/>
      <c r="DF432" s="10"/>
      <c r="DG432" s="10"/>
      <c r="DH432" s="10"/>
      <c r="DI432" s="10"/>
      <c r="DJ432" s="10"/>
      <c r="DK432" s="10"/>
      <c r="DL432" s="10"/>
      <c r="DM432" s="10"/>
      <c r="DN432" s="10"/>
      <c r="DO432" s="10"/>
      <c r="DP432" s="10"/>
      <c r="DQ432" s="10"/>
      <c r="DR432" s="10"/>
      <c r="DS432" s="10"/>
      <c r="DT432" s="10"/>
      <c r="DU432" s="10"/>
      <c r="DV432" s="10"/>
      <c r="DW432" s="10"/>
      <c r="DX432" s="10"/>
      <c r="DY432" s="10"/>
      <c r="DZ432" s="10"/>
      <c r="EA432" s="10"/>
      <c r="EB432" s="10"/>
    </row>
    <row r="433" spans="1:132" ht="24.9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  <c r="AC433" s="47"/>
      <c r="AD433" s="47"/>
      <c r="AE433" s="47"/>
      <c r="AF433" s="47"/>
      <c r="AG433" s="47"/>
      <c r="AH433" s="47"/>
      <c r="AI433" s="47"/>
      <c r="AJ433" s="47"/>
      <c r="AK433" s="47"/>
      <c r="AL433" s="10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  <c r="CW433" s="10"/>
      <c r="CX433" s="10"/>
      <c r="CY433" s="10"/>
      <c r="CZ433" s="10"/>
      <c r="DA433" s="10"/>
      <c r="DB433" s="10"/>
      <c r="DC433" s="10"/>
      <c r="DD433" s="10"/>
      <c r="DE433" s="10"/>
      <c r="DF433" s="10"/>
      <c r="DG433" s="10"/>
      <c r="DH433" s="10"/>
      <c r="DI433" s="10"/>
      <c r="DJ433" s="10"/>
      <c r="DK433" s="10"/>
      <c r="DL433" s="10"/>
      <c r="DM433" s="10"/>
      <c r="DN433" s="10"/>
      <c r="DO433" s="10"/>
      <c r="DP433" s="10"/>
      <c r="DQ433" s="10"/>
      <c r="DR433" s="10"/>
      <c r="DS433" s="10"/>
      <c r="DT433" s="10"/>
      <c r="DU433" s="10"/>
      <c r="DV433" s="10"/>
      <c r="DW433" s="10"/>
      <c r="DX433" s="10"/>
      <c r="DY433" s="10"/>
      <c r="DZ433" s="10"/>
      <c r="EA433" s="10"/>
      <c r="EB433" s="10"/>
    </row>
    <row r="434" spans="1:132" ht="24.9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  <c r="AC434" s="47"/>
      <c r="AD434" s="47"/>
      <c r="AE434" s="47"/>
      <c r="AF434" s="47"/>
      <c r="AG434" s="47"/>
      <c r="AH434" s="47"/>
      <c r="AI434" s="47"/>
      <c r="AJ434" s="47"/>
      <c r="AK434" s="47"/>
      <c r="AL434" s="10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  <c r="CW434" s="10"/>
      <c r="CX434" s="10"/>
      <c r="CY434" s="10"/>
      <c r="CZ434" s="10"/>
      <c r="DA434" s="10"/>
      <c r="DB434" s="10"/>
      <c r="DC434" s="10"/>
      <c r="DD434" s="10"/>
      <c r="DE434" s="10"/>
      <c r="DF434" s="10"/>
      <c r="DG434" s="10"/>
      <c r="DH434" s="10"/>
      <c r="DI434" s="10"/>
      <c r="DJ434" s="10"/>
      <c r="DK434" s="10"/>
      <c r="DL434" s="10"/>
      <c r="DM434" s="10"/>
      <c r="DN434" s="10"/>
      <c r="DO434" s="10"/>
      <c r="DP434" s="10"/>
      <c r="DQ434" s="10"/>
      <c r="DR434" s="10"/>
      <c r="DS434" s="10"/>
      <c r="DT434" s="10"/>
      <c r="DU434" s="10"/>
      <c r="DV434" s="10"/>
      <c r="DW434" s="10"/>
      <c r="DX434" s="10"/>
      <c r="DY434" s="10"/>
      <c r="DZ434" s="10"/>
      <c r="EA434" s="10"/>
      <c r="EB434" s="10"/>
    </row>
    <row r="435" spans="1:132" ht="24.9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  <c r="AC435" s="47"/>
      <c r="AD435" s="47"/>
      <c r="AE435" s="47"/>
      <c r="AF435" s="47"/>
      <c r="AG435" s="47"/>
      <c r="AH435" s="47"/>
      <c r="AI435" s="47"/>
      <c r="AJ435" s="47"/>
      <c r="AK435" s="47"/>
      <c r="AL435" s="10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  <c r="CX435" s="10"/>
      <c r="CY435" s="10"/>
      <c r="CZ435" s="10"/>
      <c r="DA435" s="10"/>
      <c r="DB435" s="10"/>
      <c r="DC435" s="10"/>
      <c r="DD435" s="10"/>
      <c r="DE435" s="10"/>
      <c r="DF435" s="10"/>
      <c r="DG435" s="10"/>
      <c r="DH435" s="10"/>
      <c r="DI435" s="10"/>
      <c r="DJ435" s="10"/>
      <c r="DK435" s="10"/>
      <c r="DL435" s="10"/>
      <c r="DM435" s="10"/>
      <c r="DN435" s="10"/>
      <c r="DO435" s="10"/>
      <c r="DP435" s="10"/>
      <c r="DQ435" s="10"/>
      <c r="DR435" s="10"/>
      <c r="DS435" s="10"/>
      <c r="DT435" s="10"/>
      <c r="DU435" s="10"/>
      <c r="DV435" s="10"/>
      <c r="DW435" s="10"/>
      <c r="DX435" s="10"/>
      <c r="DY435" s="10"/>
      <c r="DZ435" s="10"/>
      <c r="EA435" s="10"/>
      <c r="EB435" s="10"/>
    </row>
    <row r="436" spans="1:132" ht="24.9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  <c r="AC436" s="47"/>
      <c r="AD436" s="47"/>
      <c r="AE436" s="47"/>
      <c r="AF436" s="47"/>
      <c r="AG436" s="47"/>
      <c r="AH436" s="47"/>
      <c r="AI436" s="47"/>
      <c r="AJ436" s="47"/>
      <c r="AK436" s="47"/>
      <c r="AL436" s="10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10"/>
      <c r="CX436" s="10"/>
      <c r="CY436" s="10"/>
      <c r="CZ436" s="10"/>
      <c r="DA436" s="10"/>
      <c r="DB436" s="10"/>
      <c r="DC436" s="10"/>
      <c r="DD436" s="10"/>
      <c r="DE436" s="10"/>
      <c r="DF436" s="10"/>
      <c r="DG436" s="10"/>
      <c r="DH436" s="10"/>
      <c r="DI436" s="10"/>
      <c r="DJ436" s="10"/>
      <c r="DK436" s="10"/>
      <c r="DL436" s="10"/>
      <c r="DM436" s="10"/>
      <c r="DN436" s="10"/>
      <c r="DO436" s="10"/>
      <c r="DP436" s="10"/>
      <c r="DQ436" s="10"/>
      <c r="DR436" s="10"/>
      <c r="DS436" s="10"/>
      <c r="DT436" s="10"/>
      <c r="DU436" s="10"/>
      <c r="DV436" s="10"/>
      <c r="DW436" s="10"/>
      <c r="DX436" s="10"/>
      <c r="DY436" s="10"/>
      <c r="DZ436" s="10"/>
      <c r="EA436" s="10"/>
      <c r="EB436" s="10"/>
    </row>
    <row r="437" spans="1:132" ht="24.9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  <c r="AC437" s="47"/>
      <c r="AD437" s="47"/>
      <c r="AE437" s="47"/>
      <c r="AF437" s="47"/>
      <c r="AG437" s="47"/>
      <c r="AH437" s="47"/>
      <c r="AI437" s="47"/>
      <c r="AJ437" s="47"/>
      <c r="AK437" s="47"/>
      <c r="AL437" s="10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  <c r="CW437" s="10"/>
      <c r="CX437" s="10"/>
      <c r="CY437" s="10"/>
      <c r="CZ437" s="10"/>
      <c r="DA437" s="10"/>
      <c r="DB437" s="10"/>
      <c r="DC437" s="10"/>
      <c r="DD437" s="10"/>
      <c r="DE437" s="10"/>
      <c r="DF437" s="10"/>
      <c r="DG437" s="10"/>
      <c r="DH437" s="10"/>
      <c r="DI437" s="10"/>
      <c r="DJ437" s="10"/>
      <c r="DK437" s="10"/>
      <c r="DL437" s="10"/>
      <c r="DM437" s="10"/>
      <c r="DN437" s="10"/>
      <c r="DO437" s="10"/>
      <c r="DP437" s="10"/>
      <c r="DQ437" s="10"/>
      <c r="DR437" s="10"/>
      <c r="DS437" s="10"/>
      <c r="DT437" s="10"/>
      <c r="DU437" s="10"/>
      <c r="DV437" s="10"/>
      <c r="DW437" s="10"/>
      <c r="DX437" s="10"/>
      <c r="DY437" s="10"/>
      <c r="DZ437" s="10"/>
      <c r="EA437" s="10"/>
      <c r="EB437" s="10"/>
    </row>
    <row r="438" spans="1:132" ht="24.9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  <c r="AC438" s="47"/>
      <c r="AD438" s="47"/>
      <c r="AE438" s="47"/>
      <c r="AF438" s="47"/>
      <c r="AG438" s="47"/>
      <c r="AH438" s="47"/>
      <c r="AI438" s="47"/>
      <c r="AJ438" s="47"/>
      <c r="AK438" s="47"/>
      <c r="AL438" s="10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  <c r="CW438" s="10"/>
      <c r="CX438" s="10"/>
      <c r="CY438" s="10"/>
      <c r="CZ438" s="10"/>
      <c r="DA438" s="10"/>
      <c r="DB438" s="10"/>
      <c r="DC438" s="10"/>
      <c r="DD438" s="10"/>
      <c r="DE438" s="10"/>
      <c r="DF438" s="10"/>
      <c r="DG438" s="10"/>
      <c r="DH438" s="10"/>
      <c r="DI438" s="10"/>
      <c r="DJ438" s="10"/>
      <c r="DK438" s="10"/>
      <c r="DL438" s="10"/>
      <c r="DM438" s="10"/>
      <c r="DN438" s="10"/>
      <c r="DO438" s="10"/>
      <c r="DP438" s="10"/>
      <c r="DQ438" s="10"/>
      <c r="DR438" s="10"/>
      <c r="DS438" s="10"/>
      <c r="DT438" s="10"/>
      <c r="DU438" s="10"/>
      <c r="DV438" s="10"/>
      <c r="DW438" s="10"/>
      <c r="DX438" s="10"/>
      <c r="DY438" s="10"/>
      <c r="DZ438" s="10"/>
      <c r="EA438" s="10"/>
      <c r="EB438" s="10"/>
    </row>
    <row r="439" spans="1:132" ht="24.9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  <c r="AC439" s="47"/>
      <c r="AD439" s="47"/>
      <c r="AE439" s="47"/>
      <c r="AF439" s="47"/>
      <c r="AG439" s="47"/>
      <c r="AH439" s="47"/>
      <c r="AI439" s="47"/>
      <c r="AJ439" s="47"/>
      <c r="AK439" s="47"/>
      <c r="AL439" s="10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  <c r="CV439" s="10"/>
      <c r="CW439" s="10"/>
      <c r="CX439" s="10"/>
      <c r="CY439" s="10"/>
      <c r="CZ439" s="10"/>
      <c r="DA439" s="10"/>
      <c r="DB439" s="10"/>
      <c r="DC439" s="10"/>
      <c r="DD439" s="10"/>
      <c r="DE439" s="10"/>
      <c r="DF439" s="10"/>
      <c r="DG439" s="10"/>
      <c r="DH439" s="10"/>
      <c r="DI439" s="10"/>
      <c r="DJ439" s="10"/>
      <c r="DK439" s="10"/>
      <c r="DL439" s="10"/>
      <c r="DM439" s="10"/>
      <c r="DN439" s="10"/>
      <c r="DO439" s="10"/>
      <c r="DP439" s="10"/>
      <c r="DQ439" s="10"/>
      <c r="DR439" s="10"/>
      <c r="DS439" s="10"/>
      <c r="DT439" s="10"/>
      <c r="DU439" s="10"/>
      <c r="DV439" s="10"/>
      <c r="DW439" s="10"/>
      <c r="DX439" s="10"/>
      <c r="DY439" s="10"/>
      <c r="DZ439" s="10"/>
      <c r="EA439" s="10"/>
      <c r="EB439" s="10"/>
    </row>
    <row r="440" spans="1:132" ht="24.9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  <c r="AC440" s="47"/>
      <c r="AD440" s="47"/>
      <c r="AE440" s="47"/>
      <c r="AF440" s="47"/>
      <c r="AG440" s="47"/>
      <c r="AH440" s="47"/>
      <c r="AI440" s="47"/>
      <c r="AJ440" s="47"/>
      <c r="AK440" s="47"/>
      <c r="AL440" s="10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  <c r="CC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  <c r="CS440" s="10"/>
      <c r="CT440" s="10"/>
      <c r="CU440" s="10"/>
      <c r="CV440" s="10"/>
      <c r="CW440" s="10"/>
      <c r="CX440" s="10"/>
      <c r="CY440" s="10"/>
      <c r="CZ440" s="10"/>
      <c r="DA440" s="10"/>
      <c r="DB440" s="10"/>
      <c r="DC440" s="10"/>
      <c r="DD440" s="10"/>
      <c r="DE440" s="10"/>
      <c r="DF440" s="10"/>
      <c r="DG440" s="10"/>
      <c r="DH440" s="10"/>
      <c r="DI440" s="10"/>
      <c r="DJ440" s="10"/>
      <c r="DK440" s="10"/>
      <c r="DL440" s="10"/>
      <c r="DM440" s="10"/>
      <c r="DN440" s="10"/>
      <c r="DO440" s="10"/>
      <c r="DP440" s="10"/>
      <c r="DQ440" s="10"/>
      <c r="DR440" s="10"/>
      <c r="DS440" s="10"/>
      <c r="DT440" s="10"/>
      <c r="DU440" s="10"/>
      <c r="DV440" s="10"/>
      <c r="DW440" s="10"/>
      <c r="DX440" s="10"/>
      <c r="DY440" s="10"/>
      <c r="DZ440" s="10"/>
      <c r="EA440" s="10"/>
      <c r="EB440" s="10"/>
    </row>
    <row r="441" spans="1:132" ht="24.9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47"/>
      <c r="AD441" s="47"/>
      <c r="AE441" s="47"/>
      <c r="AF441" s="47"/>
      <c r="AG441" s="47"/>
      <c r="AH441" s="47"/>
      <c r="AI441" s="47"/>
      <c r="AJ441" s="47"/>
      <c r="AK441" s="47"/>
      <c r="AL441" s="10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  <c r="CS441" s="10"/>
      <c r="CT441" s="10"/>
      <c r="CU441" s="10"/>
      <c r="CV441" s="10"/>
      <c r="CW441" s="10"/>
      <c r="CX441" s="10"/>
      <c r="CY441" s="10"/>
      <c r="CZ441" s="10"/>
      <c r="DA441" s="10"/>
      <c r="DB441" s="10"/>
      <c r="DC441" s="10"/>
      <c r="DD441" s="10"/>
      <c r="DE441" s="10"/>
      <c r="DF441" s="10"/>
      <c r="DG441" s="10"/>
      <c r="DH441" s="10"/>
      <c r="DI441" s="10"/>
      <c r="DJ441" s="10"/>
      <c r="DK441" s="10"/>
      <c r="DL441" s="10"/>
      <c r="DM441" s="10"/>
      <c r="DN441" s="10"/>
      <c r="DO441" s="10"/>
      <c r="DP441" s="10"/>
      <c r="DQ441" s="10"/>
      <c r="DR441" s="10"/>
      <c r="DS441" s="10"/>
      <c r="DT441" s="10"/>
      <c r="DU441" s="10"/>
      <c r="DV441" s="10"/>
      <c r="DW441" s="10"/>
      <c r="DX441" s="10"/>
      <c r="DY441" s="10"/>
      <c r="DZ441" s="10"/>
      <c r="EA441" s="10"/>
      <c r="EB441" s="10"/>
    </row>
    <row r="442" spans="1:132" ht="24.9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  <c r="AC442" s="47"/>
      <c r="AD442" s="47"/>
      <c r="AE442" s="47"/>
      <c r="AF442" s="47"/>
      <c r="AG442" s="47"/>
      <c r="AH442" s="47"/>
      <c r="AI442" s="47"/>
      <c r="AJ442" s="47"/>
      <c r="AK442" s="47"/>
      <c r="AL442" s="10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  <c r="CV442" s="10"/>
      <c r="CW442" s="10"/>
      <c r="CX442" s="10"/>
      <c r="CY442" s="10"/>
      <c r="CZ442" s="10"/>
      <c r="DA442" s="10"/>
      <c r="DB442" s="10"/>
      <c r="DC442" s="10"/>
      <c r="DD442" s="10"/>
      <c r="DE442" s="10"/>
      <c r="DF442" s="10"/>
      <c r="DG442" s="10"/>
      <c r="DH442" s="10"/>
      <c r="DI442" s="10"/>
      <c r="DJ442" s="10"/>
      <c r="DK442" s="10"/>
      <c r="DL442" s="10"/>
      <c r="DM442" s="10"/>
      <c r="DN442" s="10"/>
      <c r="DO442" s="10"/>
      <c r="DP442" s="10"/>
      <c r="DQ442" s="10"/>
      <c r="DR442" s="10"/>
      <c r="DS442" s="10"/>
      <c r="DT442" s="10"/>
      <c r="DU442" s="10"/>
      <c r="DV442" s="10"/>
      <c r="DW442" s="10"/>
      <c r="DX442" s="10"/>
      <c r="DY442" s="10"/>
      <c r="DZ442" s="10"/>
      <c r="EA442" s="10"/>
      <c r="EB442" s="10"/>
    </row>
    <row r="443" spans="1:132" ht="24.9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  <c r="AC443" s="47"/>
      <c r="AD443" s="47"/>
      <c r="AE443" s="47"/>
      <c r="AF443" s="47"/>
      <c r="AG443" s="47"/>
      <c r="AH443" s="47"/>
      <c r="AI443" s="47"/>
      <c r="AJ443" s="47"/>
      <c r="AK443" s="47"/>
      <c r="AL443" s="10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  <c r="CC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  <c r="CU443" s="10"/>
      <c r="CV443" s="10"/>
      <c r="CW443" s="10"/>
      <c r="CX443" s="10"/>
      <c r="CY443" s="10"/>
      <c r="CZ443" s="10"/>
      <c r="DA443" s="10"/>
      <c r="DB443" s="10"/>
      <c r="DC443" s="10"/>
      <c r="DD443" s="10"/>
      <c r="DE443" s="10"/>
      <c r="DF443" s="10"/>
      <c r="DG443" s="10"/>
      <c r="DH443" s="10"/>
      <c r="DI443" s="10"/>
      <c r="DJ443" s="10"/>
      <c r="DK443" s="10"/>
      <c r="DL443" s="10"/>
      <c r="DM443" s="10"/>
      <c r="DN443" s="10"/>
      <c r="DO443" s="10"/>
      <c r="DP443" s="10"/>
      <c r="DQ443" s="10"/>
      <c r="DR443" s="10"/>
      <c r="DS443" s="10"/>
      <c r="DT443" s="10"/>
      <c r="DU443" s="10"/>
      <c r="DV443" s="10"/>
      <c r="DW443" s="10"/>
      <c r="DX443" s="10"/>
      <c r="DY443" s="10"/>
      <c r="DZ443" s="10"/>
      <c r="EA443" s="10"/>
      <c r="EB443" s="10"/>
    </row>
    <row r="444" spans="1:132" ht="24.9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  <c r="AC444" s="47"/>
      <c r="AD444" s="47"/>
      <c r="AE444" s="47"/>
      <c r="AF444" s="47"/>
      <c r="AG444" s="47"/>
      <c r="AH444" s="47"/>
      <c r="AI444" s="47"/>
      <c r="AJ444" s="47"/>
      <c r="AK444" s="47"/>
      <c r="AL444" s="10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  <c r="CV444" s="10"/>
      <c r="CW444" s="10"/>
      <c r="CX444" s="10"/>
      <c r="CY444" s="10"/>
      <c r="CZ444" s="10"/>
      <c r="DA444" s="10"/>
      <c r="DB444" s="10"/>
      <c r="DC444" s="10"/>
      <c r="DD444" s="10"/>
      <c r="DE444" s="10"/>
      <c r="DF444" s="10"/>
      <c r="DG444" s="10"/>
      <c r="DH444" s="10"/>
      <c r="DI444" s="10"/>
      <c r="DJ444" s="10"/>
      <c r="DK444" s="10"/>
      <c r="DL444" s="10"/>
      <c r="DM444" s="10"/>
      <c r="DN444" s="10"/>
      <c r="DO444" s="10"/>
      <c r="DP444" s="10"/>
      <c r="DQ444" s="10"/>
      <c r="DR444" s="10"/>
      <c r="DS444" s="10"/>
      <c r="DT444" s="10"/>
      <c r="DU444" s="10"/>
      <c r="DV444" s="10"/>
      <c r="DW444" s="10"/>
      <c r="DX444" s="10"/>
      <c r="DY444" s="10"/>
      <c r="DZ444" s="10"/>
      <c r="EA444" s="10"/>
      <c r="EB444" s="10"/>
    </row>
    <row r="445" spans="1:132" ht="24.9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  <c r="AC445" s="47"/>
      <c r="AD445" s="47"/>
      <c r="AE445" s="47"/>
      <c r="AF445" s="47"/>
      <c r="AG445" s="47"/>
      <c r="AH445" s="47"/>
      <c r="AI445" s="47"/>
      <c r="AJ445" s="47"/>
      <c r="AK445" s="47"/>
      <c r="AL445" s="10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  <c r="CW445" s="10"/>
      <c r="CX445" s="10"/>
      <c r="CY445" s="10"/>
      <c r="CZ445" s="10"/>
      <c r="DA445" s="10"/>
      <c r="DB445" s="10"/>
      <c r="DC445" s="10"/>
      <c r="DD445" s="10"/>
      <c r="DE445" s="10"/>
      <c r="DF445" s="10"/>
      <c r="DG445" s="10"/>
      <c r="DH445" s="10"/>
      <c r="DI445" s="10"/>
      <c r="DJ445" s="10"/>
      <c r="DK445" s="10"/>
      <c r="DL445" s="10"/>
      <c r="DM445" s="10"/>
      <c r="DN445" s="10"/>
      <c r="DO445" s="10"/>
      <c r="DP445" s="10"/>
      <c r="DQ445" s="10"/>
      <c r="DR445" s="10"/>
      <c r="DS445" s="10"/>
      <c r="DT445" s="10"/>
      <c r="DU445" s="10"/>
      <c r="DV445" s="10"/>
      <c r="DW445" s="10"/>
      <c r="DX445" s="10"/>
      <c r="DY445" s="10"/>
      <c r="DZ445" s="10"/>
      <c r="EA445" s="10"/>
      <c r="EB445" s="10"/>
    </row>
    <row r="446" spans="1:132" ht="24.9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  <c r="AC446" s="47"/>
      <c r="AD446" s="47"/>
      <c r="AE446" s="47"/>
      <c r="AF446" s="47"/>
      <c r="AG446" s="47"/>
      <c r="AH446" s="47"/>
      <c r="AI446" s="47"/>
      <c r="AJ446" s="47"/>
      <c r="AK446" s="47"/>
      <c r="AL446" s="10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  <c r="CW446" s="10"/>
      <c r="CX446" s="10"/>
      <c r="CY446" s="10"/>
      <c r="CZ446" s="10"/>
      <c r="DA446" s="10"/>
      <c r="DB446" s="10"/>
      <c r="DC446" s="10"/>
      <c r="DD446" s="10"/>
      <c r="DE446" s="10"/>
      <c r="DF446" s="10"/>
      <c r="DG446" s="10"/>
      <c r="DH446" s="10"/>
      <c r="DI446" s="10"/>
      <c r="DJ446" s="10"/>
      <c r="DK446" s="10"/>
      <c r="DL446" s="10"/>
      <c r="DM446" s="10"/>
      <c r="DN446" s="10"/>
      <c r="DO446" s="10"/>
      <c r="DP446" s="10"/>
      <c r="DQ446" s="10"/>
      <c r="DR446" s="10"/>
      <c r="DS446" s="10"/>
      <c r="DT446" s="10"/>
      <c r="DU446" s="10"/>
      <c r="DV446" s="10"/>
      <c r="DW446" s="10"/>
      <c r="DX446" s="10"/>
      <c r="DY446" s="10"/>
      <c r="DZ446" s="10"/>
      <c r="EA446" s="10"/>
      <c r="EB446" s="10"/>
    </row>
    <row r="447" spans="1:132" ht="24.9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  <c r="AC447" s="47"/>
      <c r="AD447" s="47"/>
      <c r="AE447" s="47"/>
      <c r="AF447" s="47"/>
      <c r="AG447" s="47"/>
      <c r="AH447" s="47"/>
      <c r="AI447" s="47"/>
      <c r="AJ447" s="47"/>
      <c r="AK447" s="47"/>
      <c r="AL447" s="10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  <c r="CW447" s="10"/>
      <c r="CX447" s="10"/>
      <c r="CY447" s="10"/>
      <c r="CZ447" s="10"/>
      <c r="DA447" s="10"/>
      <c r="DB447" s="10"/>
      <c r="DC447" s="10"/>
      <c r="DD447" s="10"/>
      <c r="DE447" s="10"/>
      <c r="DF447" s="10"/>
      <c r="DG447" s="10"/>
      <c r="DH447" s="10"/>
      <c r="DI447" s="10"/>
      <c r="DJ447" s="10"/>
      <c r="DK447" s="10"/>
      <c r="DL447" s="10"/>
      <c r="DM447" s="10"/>
      <c r="DN447" s="10"/>
      <c r="DO447" s="10"/>
      <c r="DP447" s="10"/>
      <c r="DQ447" s="10"/>
      <c r="DR447" s="10"/>
      <c r="DS447" s="10"/>
      <c r="DT447" s="10"/>
      <c r="DU447" s="10"/>
      <c r="DV447" s="10"/>
      <c r="DW447" s="10"/>
      <c r="DX447" s="10"/>
      <c r="DY447" s="10"/>
      <c r="DZ447" s="10"/>
      <c r="EA447" s="10"/>
      <c r="EB447" s="10"/>
    </row>
    <row r="448" spans="1:132" ht="24.9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  <c r="AC448" s="47"/>
      <c r="AD448" s="47"/>
      <c r="AE448" s="47"/>
      <c r="AF448" s="47"/>
      <c r="AG448" s="47"/>
      <c r="AH448" s="47"/>
      <c r="AI448" s="47"/>
      <c r="AJ448" s="47"/>
      <c r="AK448" s="47"/>
      <c r="AL448" s="10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  <c r="CV448" s="10"/>
      <c r="CW448" s="10"/>
      <c r="CX448" s="10"/>
      <c r="CY448" s="10"/>
      <c r="CZ448" s="10"/>
      <c r="DA448" s="10"/>
      <c r="DB448" s="10"/>
      <c r="DC448" s="10"/>
      <c r="DD448" s="10"/>
      <c r="DE448" s="10"/>
      <c r="DF448" s="10"/>
      <c r="DG448" s="10"/>
      <c r="DH448" s="10"/>
      <c r="DI448" s="10"/>
      <c r="DJ448" s="10"/>
      <c r="DK448" s="10"/>
      <c r="DL448" s="10"/>
      <c r="DM448" s="10"/>
      <c r="DN448" s="10"/>
      <c r="DO448" s="10"/>
      <c r="DP448" s="10"/>
      <c r="DQ448" s="10"/>
      <c r="DR448" s="10"/>
      <c r="DS448" s="10"/>
      <c r="DT448" s="10"/>
      <c r="DU448" s="10"/>
      <c r="DV448" s="10"/>
      <c r="DW448" s="10"/>
      <c r="DX448" s="10"/>
      <c r="DY448" s="10"/>
      <c r="DZ448" s="10"/>
      <c r="EA448" s="10"/>
      <c r="EB448" s="10"/>
    </row>
    <row r="449" spans="1:132" ht="24.9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  <c r="AC449" s="47"/>
      <c r="AD449" s="47"/>
      <c r="AE449" s="47"/>
      <c r="AF449" s="47"/>
      <c r="AG449" s="47"/>
      <c r="AH449" s="47"/>
      <c r="AI449" s="47"/>
      <c r="AJ449" s="47"/>
      <c r="AK449" s="47"/>
      <c r="AL449" s="10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  <c r="CV449" s="10"/>
      <c r="CW449" s="10"/>
      <c r="CX449" s="10"/>
      <c r="CY449" s="10"/>
      <c r="CZ449" s="10"/>
      <c r="DA449" s="10"/>
      <c r="DB449" s="10"/>
      <c r="DC449" s="10"/>
      <c r="DD449" s="10"/>
      <c r="DE449" s="10"/>
      <c r="DF449" s="10"/>
      <c r="DG449" s="10"/>
      <c r="DH449" s="10"/>
      <c r="DI449" s="10"/>
      <c r="DJ449" s="10"/>
      <c r="DK449" s="10"/>
      <c r="DL449" s="10"/>
      <c r="DM449" s="10"/>
      <c r="DN449" s="10"/>
      <c r="DO449" s="10"/>
      <c r="DP449" s="10"/>
      <c r="DQ449" s="10"/>
      <c r="DR449" s="10"/>
      <c r="DS449" s="10"/>
      <c r="DT449" s="10"/>
      <c r="DU449" s="10"/>
      <c r="DV449" s="10"/>
      <c r="DW449" s="10"/>
      <c r="DX449" s="10"/>
      <c r="DY449" s="10"/>
      <c r="DZ449" s="10"/>
      <c r="EA449" s="10"/>
      <c r="EB449" s="10"/>
    </row>
    <row r="450" spans="1:132" ht="24.9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  <c r="AC450" s="47"/>
      <c r="AD450" s="47"/>
      <c r="AE450" s="47"/>
      <c r="AF450" s="47"/>
      <c r="AG450" s="47"/>
      <c r="AH450" s="47"/>
      <c r="AI450" s="47"/>
      <c r="AJ450" s="47"/>
      <c r="AK450" s="47"/>
      <c r="AL450" s="10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  <c r="CU450" s="10"/>
      <c r="CV450" s="10"/>
      <c r="CW450" s="10"/>
      <c r="CX450" s="10"/>
      <c r="CY450" s="10"/>
      <c r="CZ450" s="10"/>
      <c r="DA450" s="10"/>
      <c r="DB450" s="10"/>
      <c r="DC450" s="10"/>
      <c r="DD450" s="10"/>
      <c r="DE450" s="10"/>
      <c r="DF450" s="10"/>
      <c r="DG450" s="10"/>
      <c r="DH450" s="10"/>
      <c r="DI450" s="10"/>
      <c r="DJ450" s="10"/>
      <c r="DK450" s="10"/>
      <c r="DL450" s="10"/>
      <c r="DM450" s="10"/>
      <c r="DN450" s="10"/>
      <c r="DO450" s="10"/>
      <c r="DP450" s="10"/>
      <c r="DQ450" s="10"/>
      <c r="DR450" s="10"/>
      <c r="DS450" s="10"/>
      <c r="DT450" s="10"/>
      <c r="DU450" s="10"/>
      <c r="DV450" s="10"/>
      <c r="DW450" s="10"/>
      <c r="DX450" s="10"/>
      <c r="DY450" s="10"/>
      <c r="DZ450" s="10"/>
      <c r="EA450" s="10"/>
      <c r="EB450" s="10"/>
    </row>
    <row r="451" spans="1:132" ht="24.9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  <c r="AC451" s="47"/>
      <c r="AD451" s="47"/>
      <c r="AE451" s="47"/>
      <c r="AF451" s="47"/>
      <c r="AG451" s="47"/>
      <c r="AH451" s="47"/>
      <c r="AI451" s="47"/>
      <c r="AJ451" s="47"/>
      <c r="AK451" s="47"/>
      <c r="AL451" s="10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  <c r="CW451" s="10"/>
      <c r="CX451" s="10"/>
      <c r="CY451" s="10"/>
      <c r="CZ451" s="10"/>
      <c r="DA451" s="10"/>
      <c r="DB451" s="10"/>
      <c r="DC451" s="10"/>
      <c r="DD451" s="10"/>
      <c r="DE451" s="10"/>
      <c r="DF451" s="10"/>
      <c r="DG451" s="10"/>
      <c r="DH451" s="10"/>
      <c r="DI451" s="10"/>
      <c r="DJ451" s="10"/>
      <c r="DK451" s="10"/>
      <c r="DL451" s="10"/>
      <c r="DM451" s="10"/>
      <c r="DN451" s="10"/>
      <c r="DO451" s="10"/>
      <c r="DP451" s="10"/>
      <c r="DQ451" s="10"/>
      <c r="DR451" s="10"/>
      <c r="DS451" s="10"/>
      <c r="DT451" s="10"/>
      <c r="DU451" s="10"/>
      <c r="DV451" s="10"/>
      <c r="DW451" s="10"/>
      <c r="DX451" s="10"/>
      <c r="DY451" s="10"/>
      <c r="DZ451" s="10"/>
      <c r="EA451" s="10"/>
      <c r="EB451" s="10"/>
    </row>
    <row r="452" spans="1:132" ht="24.9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  <c r="AC452" s="47"/>
      <c r="AD452" s="47"/>
      <c r="AE452" s="47"/>
      <c r="AF452" s="47"/>
      <c r="AG452" s="47"/>
      <c r="AH452" s="47"/>
      <c r="AI452" s="47"/>
      <c r="AJ452" s="47"/>
      <c r="AK452" s="47"/>
      <c r="AL452" s="10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/>
      <c r="CU452" s="10"/>
      <c r="CV452" s="10"/>
      <c r="CW452" s="10"/>
      <c r="CX452" s="10"/>
      <c r="CY452" s="10"/>
      <c r="CZ452" s="10"/>
      <c r="DA452" s="10"/>
      <c r="DB452" s="10"/>
      <c r="DC452" s="10"/>
      <c r="DD452" s="10"/>
      <c r="DE452" s="10"/>
      <c r="DF452" s="10"/>
      <c r="DG452" s="10"/>
      <c r="DH452" s="10"/>
      <c r="DI452" s="10"/>
      <c r="DJ452" s="10"/>
      <c r="DK452" s="10"/>
      <c r="DL452" s="10"/>
      <c r="DM452" s="10"/>
      <c r="DN452" s="10"/>
      <c r="DO452" s="10"/>
      <c r="DP452" s="10"/>
      <c r="DQ452" s="10"/>
      <c r="DR452" s="10"/>
      <c r="DS452" s="10"/>
      <c r="DT452" s="10"/>
      <c r="DU452" s="10"/>
      <c r="DV452" s="10"/>
      <c r="DW452" s="10"/>
      <c r="DX452" s="10"/>
      <c r="DY452" s="10"/>
      <c r="DZ452" s="10"/>
      <c r="EA452" s="10"/>
      <c r="EB452" s="10"/>
    </row>
    <row r="453" spans="1:132" ht="24.9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  <c r="AC453" s="47"/>
      <c r="AD453" s="47"/>
      <c r="AE453" s="47"/>
      <c r="AF453" s="47"/>
      <c r="AG453" s="47"/>
      <c r="AH453" s="47"/>
      <c r="AI453" s="47"/>
      <c r="AJ453" s="47"/>
      <c r="AK453" s="47"/>
      <c r="AL453" s="10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  <c r="CW453" s="10"/>
      <c r="CX453" s="10"/>
      <c r="CY453" s="10"/>
      <c r="CZ453" s="10"/>
      <c r="DA453" s="10"/>
      <c r="DB453" s="10"/>
      <c r="DC453" s="10"/>
      <c r="DD453" s="10"/>
      <c r="DE453" s="10"/>
      <c r="DF453" s="10"/>
      <c r="DG453" s="10"/>
      <c r="DH453" s="10"/>
      <c r="DI453" s="10"/>
      <c r="DJ453" s="10"/>
      <c r="DK453" s="10"/>
      <c r="DL453" s="10"/>
      <c r="DM453" s="10"/>
      <c r="DN453" s="10"/>
      <c r="DO453" s="10"/>
      <c r="DP453" s="10"/>
      <c r="DQ453" s="10"/>
      <c r="DR453" s="10"/>
      <c r="DS453" s="10"/>
      <c r="DT453" s="10"/>
      <c r="DU453" s="10"/>
      <c r="DV453" s="10"/>
      <c r="DW453" s="10"/>
      <c r="DX453" s="10"/>
      <c r="DY453" s="10"/>
      <c r="DZ453" s="10"/>
      <c r="EA453" s="10"/>
      <c r="EB453" s="10"/>
    </row>
    <row r="454" spans="1:132" ht="24.9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  <c r="AC454" s="47"/>
      <c r="AD454" s="47"/>
      <c r="AE454" s="47"/>
      <c r="AF454" s="47"/>
      <c r="AG454" s="47"/>
      <c r="AH454" s="47"/>
      <c r="AI454" s="47"/>
      <c r="AJ454" s="47"/>
      <c r="AK454" s="47"/>
      <c r="AL454" s="10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  <c r="CV454" s="10"/>
      <c r="CW454" s="10"/>
      <c r="CX454" s="10"/>
      <c r="CY454" s="10"/>
      <c r="CZ454" s="10"/>
      <c r="DA454" s="10"/>
      <c r="DB454" s="10"/>
      <c r="DC454" s="10"/>
      <c r="DD454" s="10"/>
      <c r="DE454" s="10"/>
      <c r="DF454" s="10"/>
      <c r="DG454" s="10"/>
      <c r="DH454" s="10"/>
      <c r="DI454" s="10"/>
      <c r="DJ454" s="10"/>
      <c r="DK454" s="10"/>
      <c r="DL454" s="10"/>
      <c r="DM454" s="10"/>
      <c r="DN454" s="10"/>
      <c r="DO454" s="10"/>
      <c r="DP454" s="10"/>
      <c r="DQ454" s="10"/>
      <c r="DR454" s="10"/>
      <c r="DS454" s="10"/>
      <c r="DT454" s="10"/>
      <c r="DU454" s="10"/>
      <c r="DV454" s="10"/>
      <c r="DW454" s="10"/>
      <c r="DX454" s="10"/>
      <c r="DY454" s="10"/>
      <c r="DZ454" s="10"/>
      <c r="EA454" s="10"/>
      <c r="EB454" s="10"/>
    </row>
    <row r="455" spans="1:132" ht="24.9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  <c r="AC455" s="47"/>
      <c r="AD455" s="47"/>
      <c r="AE455" s="47"/>
      <c r="AF455" s="47"/>
      <c r="AG455" s="47"/>
      <c r="AH455" s="47"/>
      <c r="AI455" s="47"/>
      <c r="AJ455" s="47"/>
      <c r="AK455" s="47"/>
      <c r="AL455" s="10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  <c r="CC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  <c r="CU455" s="10"/>
      <c r="CV455" s="10"/>
      <c r="CW455" s="10"/>
      <c r="CX455" s="10"/>
      <c r="CY455" s="10"/>
      <c r="CZ455" s="10"/>
      <c r="DA455" s="10"/>
      <c r="DB455" s="10"/>
      <c r="DC455" s="10"/>
      <c r="DD455" s="10"/>
      <c r="DE455" s="10"/>
      <c r="DF455" s="10"/>
      <c r="DG455" s="10"/>
      <c r="DH455" s="10"/>
      <c r="DI455" s="10"/>
      <c r="DJ455" s="10"/>
      <c r="DK455" s="10"/>
      <c r="DL455" s="10"/>
      <c r="DM455" s="10"/>
      <c r="DN455" s="10"/>
      <c r="DO455" s="10"/>
      <c r="DP455" s="10"/>
      <c r="DQ455" s="10"/>
      <c r="DR455" s="10"/>
      <c r="DS455" s="10"/>
      <c r="DT455" s="10"/>
      <c r="DU455" s="10"/>
      <c r="DV455" s="10"/>
      <c r="DW455" s="10"/>
      <c r="DX455" s="10"/>
      <c r="DY455" s="10"/>
      <c r="DZ455" s="10"/>
      <c r="EA455" s="10"/>
      <c r="EB455" s="10"/>
    </row>
    <row r="456" spans="1:132" ht="24.9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  <c r="AC456" s="47"/>
      <c r="AD456" s="47"/>
      <c r="AE456" s="47"/>
      <c r="AF456" s="47"/>
      <c r="AG456" s="47"/>
      <c r="AH456" s="47"/>
      <c r="AI456" s="47"/>
      <c r="AJ456" s="47"/>
      <c r="AK456" s="47"/>
      <c r="AL456" s="10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  <c r="CX456" s="10"/>
      <c r="CY456" s="10"/>
      <c r="CZ456" s="10"/>
      <c r="DA456" s="10"/>
      <c r="DB456" s="10"/>
      <c r="DC456" s="10"/>
      <c r="DD456" s="10"/>
      <c r="DE456" s="10"/>
      <c r="DF456" s="10"/>
      <c r="DG456" s="10"/>
      <c r="DH456" s="10"/>
      <c r="DI456" s="10"/>
      <c r="DJ456" s="10"/>
      <c r="DK456" s="10"/>
      <c r="DL456" s="10"/>
      <c r="DM456" s="10"/>
      <c r="DN456" s="10"/>
      <c r="DO456" s="10"/>
      <c r="DP456" s="10"/>
      <c r="DQ456" s="10"/>
      <c r="DR456" s="10"/>
      <c r="DS456" s="10"/>
      <c r="DT456" s="10"/>
      <c r="DU456" s="10"/>
      <c r="DV456" s="10"/>
      <c r="DW456" s="10"/>
      <c r="DX456" s="10"/>
      <c r="DY456" s="10"/>
      <c r="DZ456" s="10"/>
      <c r="EA456" s="10"/>
      <c r="EB456" s="10"/>
    </row>
    <row r="457" spans="1:132" ht="24.9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  <c r="AC457" s="47"/>
      <c r="AD457" s="47"/>
      <c r="AE457" s="47"/>
      <c r="AF457" s="47"/>
      <c r="AG457" s="47"/>
      <c r="AH457" s="47"/>
      <c r="AI457" s="47"/>
      <c r="AJ457" s="47"/>
      <c r="AK457" s="47"/>
      <c r="AL457" s="10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  <c r="CW457" s="10"/>
      <c r="CX457" s="10"/>
      <c r="CY457" s="10"/>
      <c r="CZ457" s="10"/>
      <c r="DA457" s="10"/>
      <c r="DB457" s="10"/>
      <c r="DC457" s="10"/>
      <c r="DD457" s="10"/>
      <c r="DE457" s="10"/>
      <c r="DF457" s="10"/>
      <c r="DG457" s="10"/>
      <c r="DH457" s="10"/>
      <c r="DI457" s="10"/>
      <c r="DJ457" s="10"/>
      <c r="DK457" s="10"/>
      <c r="DL457" s="10"/>
      <c r="DM457" s="10"/>
      <c r="DN457" s="10"/>
      <c r="DO457" s="10"/>
      <c r="DP457" s="10"/>
      <c r="DQ457" s="10"/>
      <c r="DR457" s="10"/>
      <c r="DS457" s="10"/>
      <c r="DT457" s="10"/>
      <c r="DU457" s="10"/>
      <c r="DV457" s="10"/>
      <c r="DW457" s="10"/>
      <c r="DX457" s="10"/>
      <c r="DY457" s="10"/>
      <c r="DZ457" s="10"/>
      <c r="EA457" s="10"/>
      <c r="EB457" s="10"/>
    </row>
    <row r="458" spans="1:132" ht="24.9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  <c r="AC458" s="47"/>
      <c r="AD458" s="47"/>
      <c r="AE458" s="47"/>
      <c r="AF458" s="47"/>
      <c r="AG458" s="47"/>
      <c r="AH458" s="47"/>
      <c r="AI458" s="47"/>
      <c r="AJ458" s="47"/>
      <c r="AK458" s="47"/>
      <c r="AL458" s="10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  <c r="CV458" s="10"/>
      <c r="CW458" s="10"/>
      <c r="CX458" s="10"/>
      <c r="CY458" s="10"/>
      <c r="CZ458" s="10"/>
      <c r="DA458" s="10"/>
      <c r="DB458" s="10"/>
      <c r="DC458" s="10"/>
      <c r="DD458" s="10"/>
      <c r="DE458" s="10"/>
      <c r="DF458" s="10"/>
      <c r="DG458" s="10"/>
      <c r="DH458" s="10"/>
      <c r="DI458" s="10"/>
      <c r="DJ458" s="10"/>
      <c r="DK458" s="10"/>
      <c r="DL458" s="10"/>
      <c r="DM458" s="10"/>
      <c r="DN458" s="10"/>
      <c r="DO458" s="10"/>
      <c r="DP458" s="10"/>
      <c r="DQ458" s="10"/>
      <c r="DR458" s="10"/>
      <c r="DS458" s="10"/>
      <c r="DT458" s="10"/>
      <c r="DU458" s="10"/>
      <c r="DV458" s="10"/>
      <c r="DW458" s="10"/>
      <c r="DX458" s="10"/>
      <c r="DY458" s="10"/>
      <c r="DZ458" s="10"/>
      <c r="EA458" s="10"/>
      <c r="EB458" s="10"/>
    </row>
    <row r="459" spans="1:132" ht="24.9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  <c r="AC459" s="47"/>
      <c r="AD459" s="47"/>
      <c r="AE459" s="47"/>
      <c r="AF459" s="47"/>
      <c r="AG459" s="47"/>
      <c r="AH459" s="47"/>
      <c r="AI459" s="47"/>
      <c r="AJ459" s="47"/>
      <c r="AK459" s="47"/>
      <c r="AL459" s="10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  <c r="CV459" s="10"/>
      <c r="CW459" s="10"/>
      <c r="CX459" s="10"/>
      <c r="CY459" s="10"/>
      <c r="CZ459" s="10"/>
      <c r="DA459" s="10"/>
      <c r="DB459" s="10"/>
      <c r="DC459" s="10"/>
      <c r="DD459" s="10"/>
      <c r="DE459" s="10"/>
      <c r="DF459" s="10"/>
      <c r="DG459" s="10"/>
      <c r="DH459" s="10"/>
      <c r="DI459" s="10"/>
      <c r="DJ459" s="10"/>
      <c r="DK459" s="10"/>
      <c r="DL459" s="10"/>
      <c r="DM459" s="10"/>
      <c r="DN459" s="10"/>
      <c r="DO459" s="10"/>
      <c r="DP459" s="10"/>
      <c r="DQ459" s="10"/>
      <c r="DR459" s="10"/>
      <c r="DS459" s="10"/>
      <c r="DT459" s="10"/>
      <c r="DU459" s="10"/>
      <c r="DV459" s="10"/>
      <c r="DW459" s="10"/>
      <c r="DX459" s="10"/>
      <c r="DY459" s="10"/>
      <c r="DZ459" s="10"/>
      <c r="EA459" s="10"/>
      <c r="EB459" s="10"/>
    </row>
    <row r="460" spans="1:132" ht="24.9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  <c r="AC460" s="47"/>
      <c r="AD460" s="47"/>
      <c r="AE460" s="47"/>
      <c r="AF460" s="47"/>
      <c r="AG460" s="47"/>
      <c r="AH460" s="47"/>
      <c r="AI460" s="47"/>
      <c r="AJ460" s="47"/>
      <c r="AK460" s="47"/>
      <c r="AL460" s="10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  <c r="CV460" s="10"/>
      <c r="CW460" s="10"/>
      <c r="CX460" s="10"/>
      <c r="CY460" s="10"/>
      <c r="CZ460" s="10"/>
      <c r="DA460" s="10"/>
      <c r="DB460" s="10"/>
      <c r="DC460" s="10"/>
      <c r="DD460" s="10"/>
      <c r="DE460" s="10"/>
      <c r="DF460" s="10"/>
      <c r="DG460" s="10"/>
      <c r="DH460" s="10"/>
      <c r="DI460" s="10"/>
      <c r="DJ460" s="10"/>
      <c r="DK460" s="10"/>
      <c r="DL460" s="10"/>
      <c r="DM460" s="10"/>
      <c r="DN460" s="10"/>
      <c r="DO460" s="10"/>
      <c r="DP460" s="10"/>
      <c r="DQ460" s="10"/>
      <c r="DR460" s="10"/>
      <c r="DS460" s="10"/>
      <c r="DT460" s="10"/>
      <c r="DU460" s="10"/>
      <c r="DV460" s="10"/>
      <c r="DW460" s="10"/>
      <c r="DX460" s="10"/>
      <c r="DY460" s="10"/>
      <c r="DZ460" s="10"/>
      <c r="EA460" s="10"/>
      <c r="EB460" s="10"/>
    </row>
    <row r="461" spans="1:132" ht="24.9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  <c r="AC461" s="47"/>
      <c r="AD461" s="47"/>
      <c r="AE461" s="47"/>
      <c r="AF461" s="47"/>
      <c r="AG461" s="47"/>
      <c r="AH461" s="47"/>
      <c r="AI461" s="47"/>
      <c r="AJ461" s="47"/>
      <c r="AK461" s="47"/>
      <c r="AL461" s="10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  <c r="CW461" s="10"/>
      <c r="CX461" s="10"/>
      <c r="CY461" s="10"/>
      <c r="CZ461" s="10"/>
      <c r="DA461" s="10"/>
      <c r="DB461" s="10"/>
      <c r="DC461" s="10"/>
      <c r="DD461" s="10"/>
      <c r="DE461" s="10"/>
      <c r="DF461" s="10"/>
      <c r="DG461" s="10"/>
      <c r="DH461" s="10"/>
      <c r="DI461" s="10"/>
      <c r="DJ461" s="10"/>
      <c r="DK461" s="10"/>
      <c r="DL461" s="10"/>
      <c r="DM461" s="10"/>
      <c r="DN461" s="10"/>
      <c r="DO461" s="10"/>
      <c r="DP461" s="10"/>
      <c r="DQ461" s="10"/>
      <c r="DR461" s="10"/>
      <c r="DS461" s="10"/>
      <c r="DT461" s="10"/>
      <c r="DU461" s="10"/>
      <c r="DV461" s="10"/>
      <c r="DW461" s="10"/>
      <c r="DX461" s="10"/>
      <c r="DY461" s="10"/>
      <c r="DZ461" s="10"/>
      <c r="EA461" s="10"/>
      <c r="EB461" s="10"/>
    </row>
    <row r="462" spans="1:132" ht="24.9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  <c r="AC462" s="47"/>
      <c r="AD462" s="47"/>
      <c r="AE462" s="47"/>
      <c r="AF462" s="47"/>
      <c r="AG462" s="47"/>
      <c r="AH462" s="47"/>
      <c r="AI462" s="47"/>
      <c r="AJ462" s="47"/>
      <c r="AK462" s="47"/>
      <c r="AL462" s="10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0"/>
      <c r="DE462" s="10"/>
      <c r="DF462" s="10"/>
      <c r="DG462" s="10"/>
      <c r="DH462" s="10"/>
      <c r="DI462" s="10"/>
      <c r="DJ462" s="10"/>
      <c r="DK462" s="10"/>
      <c r="DL462" s="10"/>
      <c r="DM462" s="10"/>
      <c r="DN462" s="10"/>
      <c r="DO462" s="10"/>
      <c r="DP462" s="10"/>
      <c r="DQ462" s="10"/>
      <c r="DR462" s="10"/>
      <c r="DS462" s="10"/>
      <c r="DT462" s="10"/>
      <c r="DU462" s="10"/>
      <c r="DV462" s="10"/>
      <c r="DW462" s="10"/>
      <c r="DX462" s="10"/>
      <c r="DY462" s="10"/>
      <c r="DZ462" s="10"/>
      <c r="EA462" s="10"/>
      <c r="EB462" s="10"/>
    </row>
    <row r="463" spans="1:132" ht="24.9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  <c r="AC463" s="47"/>
      <c r="AD463" s="47"/>
      <c r="AE463" s="47"/>
      <c r="AF463" s="47"/>
      <c r="AG463" s="47"/>
      <c r="AH463" s="47"/>
      <c r="AI463" s="47"/>
      <c r="AJ463" s="47"/>
      <c r="AK463" s="47"/>
      <c r="AL463" s="10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0"/>
      <c r="DE463" s="10"/>
      <c r="DF463" s="10"/>
      <c r="DG463" s="10"/>
      <c r="DH463" s="10"/>
      <c r="DI463" s="10"/>
      <c r="DJ463" s="10"/>
      <c r="DK463" s="10"/>
      <c r="DL463" s="10"/>
      <c r="DM463" s="10"/>
      <c r="DN463" s="10"/>
      <c r="DO463" s="10"/>
      <c r="DP463" s="10"/>
      <c r="DQ463" s="10"/>
      <c r="DR463" s="10"/>
      <c r="DS463" s="10"/>
      <c r="DT463" s="10"/>
      <c r="DU463" s="10"/>
      <c r="DV463" s="10"/>
      <c r="DW463" s="10"/>
      <c r="DX463" s="10"/>
      <c r="DY463" s="10"/>
      <c r="DZ463" s="10"/>
      <c r="EA463" s="10"/>
      <c r="EB463" s="10"/>
    </row>
    <row r="464" spans="1:132" ht="24.9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  <c r="AC464" s="47"/>
      <c r="AD464" s="47"/>
      <c r="AE464" s="47"/>
      <c r="AF464" s="47"/>
      <c r="AG464" s="47"/>
      <c r="AH464" s="47"/>
      <c r="AI464" s="47"/>
      <c r="AJ464" s="47"/>
      <c r="AK464" s="47"/>
      <c r="AL464" s="10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0"/>
      <c r="DE464" s="10"/>
      <c r="DF464" s="10"/>
      <c r="DG464" s="10"/>
      <c r="DH464" s="10"/>
      <c r="DI464" s="10"/>
      <c r="DJ464" s="10"/>
      <c r="DK464" s="10"/>
      <c r="DL464" s="10"/>
      <c r="DM464" s="10"/>
      <c r="DN464" s="10"/>
      <c r="DO464" s="10"/>
      <c r="DP464" s="10"/>
      <c r="DQ464" s="10"/>
      <c r="DR464" s="10"/>
      <c r="DS464" s="10"/>
      <c r="DT464" s="10"/>
      <c r="DU464" s="10"/>
      <c r="DV464" s="10"/>
      <c r="DW464" s="10"/>
      <c r="DX464" s="10"/>
      <c r="DY464" s="10"/>
      <c r="DZ464" s="10"/>
      <c r="EA464" s="10"/>
      <c r="EB464" s="10"/>
    </row>
    <row r="465" spans="1:132" ht="24.9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  <c r="AC465" s="47"/>
      <c r="AD465" s="47"/>
      <c r="AE465" s="47"/>
      <c r="AF465" s="47"/>
      <c r="AG465" s="47"/>
      <c r="AH465" s="47"/>
      <c r="AI465" s="47"/>
      <c r="AJ465" s="47"/>
      <c r="AK465" s="47"/>
      <c r="AL465" s="10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  <c r="DP465" s="10"/>
      <c r="DQ465" s="10"/>
      <c r="DR465" s="10"/>
      <c r="DS465" s="10"/>
      <c r="DT465" s="10"/>
      <c r="DU465" s="10"/>
      <c r="DV465" s="10"/>
      <c r="DW465" s="10"/>
      <c r="DX465" s="10"/>
      <c r="DY465" s="10"/>
      <c r="DZ465" s="10"/>
      <c r="EA465" s="10"/>
      <c r="EB465" s="10"/>
    </row>
    <row r="466" spans="1:132" ht="24.9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  <c r="AC466" s="47"/>
      <c r="AD466" s="47"/>
      <c r="AE466" s="47"/>
      <c r="AF466" s="47"/>
      <c r="AG466" s="47"/>
      <c r="AH466" s="47"/>
      <c r="AI466" s="47"/>
      <c r="AJ466" s="47"/>
      <c r="AK466" s="47"/>
      <c r="AL466" s="10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  <c r="DQ466" s="10"/>
      <c r="DR466" s="10"/>
      <c r="DS466" s="10"/>
      <c r="DT466" s="10"/>
      <c r="DU466" s="10"/>
      <c r="DV466" s="10"/>
      <c r="DW466" s="10"/>
      <c r="DX466" s="10"/>
      <c r="DY466" s="10"/>
      <c r="DZ466" s="10"/>
      <c r="EA466" s="10"/>
      <c r="EB466" s="10"/>
    </row>
    <row r="467" spans="1:132" ht="24.9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  <c r="AC467" s="47"/>
      <c r="AD467" s="47"/>
      <c r="AE467" s="47"/>
      <c r="AF467" s="47"/>
      <c r="AG467" s="47"/>
      <c r="AH467" s="47"/>
      <c r="AI467" s="47"/>
      <c r="AJ467" s="47"/>
      <c r="AK467" s="47"/>
      <c r="AL467" s="10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  <c r="DQ467" s="10"/>
      <c r="DR467" s="10"/>
      <c r="DS467" s="10"/>
      <c r="DT467" s="10"/>
      <c r="DU467" s="10"/>
      <c r="DV467" s="10"/>
      <c r="DW467" s="10"/>
      <c r="DX467" s="10"/>
      <c r="DY467" s="10"/>
      <c r="DZ467" s="10"/>
      <c r="EA467" s="10"/>
      <c r="EB467" s="10"/>
    </row>
    <row r="468" spans="1:132" ht="24.9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  <c r="AC468" s="47"/>
      <c r="AD468" s="47"/>
      <c r="AE468" s="47"/>
      <c r="AF468" s="47"/>
      <c r="AG468" s="47"/>
      <c r="AH468" s="47"/>
      <c r="AI468" s="47"/>
      <c r="AJ468" s="47"/>
      <c r="AK468" s="47"/>
      <c r="AL468" s="10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  <c r="DQ468" s="10"/>
      <c r="DR468" s="10"/>
      <c r="DS468" s="10"/>
      <c r="DT468" s="10"/>
      <c r="DU468" s="10"/>
      <c r="DV468" s="10"/>
      <c r="DW468" s="10"/>
      <c r="DX468" s="10"/>
      <c r="DY468" s="10"/>
      <c r="DZ468" s="10"/>
      <c r="EA468" s="10"/>
      <c r="EB468" s="10"/>
    </row>
    <row r="469" spans="1:132" ht="24.9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  <c r="AC469" s="47"/>
      <c r="AD469" s="47"/>
      <c r="AE469" s="47"/>
      <c r="AF469" s="47"/>
      <c r="AG469" s="47"/>
      <c r="AH469" s="47"/>
      <c r="AI469" s="47"/>
      <c r="AJ469" s="47"/>
      <c r="AK469" s="47"/>
      <c r="AL469" s="10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  <c r="DQ469" s="10"/>
      <c r="DR469" s="10"/>
      <c r="DS469" s="10"/>
      <c r="DT469" s="10"/>
      <c r="DU469" s="10"/>
      <c r="DV469" s="10"/>
      <c r="DW469" s="10"/>
      <c r="DX469" s="10"/>
      <c r="DY469" s="10"/>
      <c r="DZ469" s="10"/>
      <c r="EA469" s="10"/>
      <c r="EB469" s="10"/>
    </row>
    <row r="470" spans="1:132" ht="24.9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  <c r="AC470" s="47"/>
      <c r="AD470" s="47"/>
      <c r="AE470" s="47"/>
      <c r="AF470" s="47"/>
      <c r="AG470" s="47"/>
      <c r="AH470" s="47"/>
      <c r="AI470" s="47"/>
      <c r="AJ470" s="47"/>
      <c r="AK470" s="47"/>
      <c r="AL470" s="10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  <c r="DP470" s="10"/>
      <c r="DQ470" s="10"/>
      <c r="DR470" s="10"/>
      <c r="DS470" s="10"/>
      <c r="DT470" s="10"/>
      <c r="DU470" s="10"/>
      <c r="DV470" s="10"/>
      <c r="DW470" s="10"/>
      <c r="DX470" s="10"/>
      <c r="DY470" s="10"/>
      <c r="DZ470" s="10"/>
      <c r="EA470" s="10"/>
      <c r="EB470" s="10"/>
    </row>
    <row r="471" spans="1:132" ht="24.9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  <c r="AC471" s="47"/>
      <c r="AD471" s="47"/>
      <c r="AE471" s="47"/>
      <c r="AF471" s="47"/>
      <c r="AG471" s="47"/>
      <c r="AH471" s="47"/>
      <c r="AI471" s="47"/>
      <c r="AJ471" s="47"/>
      <c r="AK471" s="47"/>
      <c r="AL471" s="10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  <c r="DO471" s="10"/>
      <c r="DP471" s="10"/>
      <c r="DQ471" s="10"/>
      <c r="DR471" s="10"/>
      <c r="DS471" s="10"/>
      <c r="DT471" s="10"/>
      <c r="DU471" s="10"/>
      <c r="DV471" s="10"/>
      <c r="DW471" s="10"/>
      <c r="DX471" s="10"/>
      <c r="DY471" s="10"/>
      <c r="DZ471" s="10"/>
      <c r="EA471" s="10"/>
      <c r="EB471" s="10"/>
    </row>
    <row r="472" spans="1:132" ht="24.9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  <c r="AC472" s="47"/>
      <c r="AD472" s="47"/>
      <c r="AE472" s="47"/>
      <c r="AF472" s="47"/>
      <c r="AG472" s="47"/>
      <c r="AH472" s="47"/>
      <c r="AI472" s="47"/>
      <c r="AJ472" s="47"/>
      <c r="AK472" s="47"/>
      <c r="AL472" s="10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  <c r="DQ472" s="10"/>
      <c r="DR472" s="10"/>
      <c r="DS472" s="10"/>
      <c r="DT472" s="10"/>
      <c r="DU472" s="10"/>
      <c r="DV472" s="10"/>
      <c r="DW472" s="10"/>
      <c r="DX472" s="10"/>
      <c r="DY472" s="10"/>
      <c r="DZ472" s="10"/>
      <c r="EA472" s="10"/>
      <c r="EB472" s="10"/>
    </row>
    <row r="473" spans="1:132" ht="24.9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  <c r="AC473" s="47"/>
      <c r="AD473" s="47"/>
      <c r="AE473" s="47"/>
      <c r="AF473" s="47"/>
      <c r="AG473" s="47"/>
      <c r="AH473" s="47"/>
      <c r="AI473" s="47"/>
      <c r="AJ473" s="47"/>
      <c r="AK473" s="47"/>
      <c r="AL473" s="10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  <c r="DQ473" s="10"/>
      <c r="DR473" s="10"/>
      <c r="DS473" s="10"/>
      <c r="DT473" s="10"/>
      <c r="DU473" s="10"/>
      <c r="DV473" s="10"/>
      <c r="DW473" s="10"/>
      <c r="DX473" s="10"/>
      <c r="DY473" s="10"/>
      <c r="DZ473" s="10"/>
      <c r="EA473" s="10"/>
      <c r="EB473" s="10"/>
    </row>
    <row r="474" spans="1:132" ht="24.9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  <c r="AC474" s="47"/>
      <c r="AD474" s="47"/>
      <c r="AE474" s="47"/>
      <c r="AF474" s="47"/>
      <c r="AG474" s="47"/>
      <c r="AH474" s="47"/>
      <c r="AI474" s="47"/>
      <c r="AJ474" s="47"/>
      <c r="AK474" s="47"/>
      <c r="AL474" s="10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  <c r="DP474" s="10"/>
      <c r="DQ474" s="10"/>
      <c r="DR474" s="10"/>
      <c r="DS474" s="10"/>
      <c r="DT474" s="10"/>
      <c r="DU474" s="10"/>
      <c r="DV474" s="10"/>
      <c r="DW474" s="10"/>
      <c r="DX474" s="10"/>
      <c r="DY474" s="10"/>
      <c r="DZ474" s="10"/>
      <c r="EA474" s="10"/>
      <c r="EB474" s="10"/>
    </row>
    <row r="475" spans="1:132" ht="24.9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  <c r="AC475" s="47"/>
      <c r="AD475" s="47"/>
      <c r="AE475" s="47"/>
      <c r="AF475" s="47"/>
      <c r="AG475" s="47"/>
      <c r="AH475" s="47"/>
      <c r="AI475" s="47"/>
      <c r="AJ475" s="47"/>
      <c r="AK475" s="47"/>
      <c r="AL475" s="10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0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  <c r="DP475" s="10"/>
      <c r="DQ475" s="10"/>
      <c r="DR475" s="10"/>
      <c r="DS475" s="10"/>
      <c r="DT475" s="10"/>
      <c r="DU475" s="10"/>
      <c r="DV475" s="10"/>
      <c r="DW475" s="10"/>
      <c r="DX475" s="10"/>
      <c r="DY475" s="10"/>
      <c r="DZ475" s="10"/>
      <c r="EA475" s="10"/>
      <c r="EB475" s="10"/>
    </row>
    <row r="476" spans="1:132" ht="24.9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  <c r="AC476" s="47"/>
      <c r="AD476" s="47"/>
      <c r="AE476" s="47"/>
      <c r="AF476" s="47"/>
      <c r="AG476" s="47"/>
      <c r="AH476" s="47"/>
      <c r="AI476" s="47"/>
      <c r="AJ476" s="47"/>
      <c r="AK476" s="47"/>
      <c r="AL476" s="10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  <c r="DP476" s="10"/>
      <c r="DQ476" s="10"/>
      <c r="DR476" s="10"/>
      <c r="DS476" s="10"/>
      <c r="DT476" s="10"/>
      <c r="DU476" s="10"/>
      <c r="DV476" s="10"/>
      <c r="DW476" s="10"/>
      <c r="DX476" s="10"/>
      <c r="DY476" s="10"/>
      <c r="DZ476" s="10"/>
      <c r="EA476" s="10"/>
      <c r="EB476" s="10"/>
    </row>
    <row r="477" spans="1:132" ht="24.9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  <c r="AC477" s="47"/>
      <c r="AD477" s="47"/>
      <c r="AE477" s="47"/>
      <c r="AF477" s="47"/>
      <c r="AG477" s="47"/>
      <c r="AH477" s="47"/>
      <c r="AI477" s="47"/>
      <c r="AJ477" s="47"/>
      <c r="AK477" s="47"/>
      <c r="AL477" s="10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  <c r="DP477" s="10"/>
      <c r="DQ477" s="10"/>
      <c r="DR477" s="10"/>
      <c r="DS477" s="10"/>
      <c r="DT477" s="10"/>
      <c r="DU477" s="10"/>
      <c r="DV477" s="10"/>
      <c r="DW477" s="10"/>
      <c r="DX477" s="10"/>
      <c r="DY477" s="10"/>
      <c r="DZ477" s="10"/>
      <c r="EA477" s="10"/>
      <c r="EB477" s="10"/>
    </row>
    <row r="478" spans="1:132" ht="24.9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  <c r="AC478" s="47"/>
      <c r="AD478" s="47"/>
      <c r="AE478" s="47"/>
      <c r="AF478" s="47"/>
      <c r="AG478" s="47"/>
      <c r="AH478" s="47"/>
      <c r="AI478" s="47"/>
      <c r="AJ478" s="47"/>
      <c r="AK478" s="47"/>
      <c r="AL478" s="10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  <c r="DQ478" s="10"/>
      <c r="DR478" s="10"/>
      <c r="DS478" s="10"/>
      <c r="DT478" s="10"/>
      <c r="DU478" s="10"/>
      <c r="DV478" s="10"/>
      <c r="DW478" s="10"/>
      <c r="DX478" s="10"/>
      <c r="DY478" s="10"/>
      <c r="DZ478" s="10"/>
      <c r="EA478" s="10"/>
      <c r="EB478" s="10"/>
    </row>
    <row r="479" spans="1:132" ht="24.9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  <c r="AC479" s="47"/>
      <c r="AD479" s="47"/>
      <c r="AE479" s="47"/>
      <c r="AF479" s="47"/>
      <c r="AG479" s="47"/>
      <c r="AH479" s="47"/>
      <c r="AI479" s="47"/>
      <c r="AJ479" s="47"/>
      <c r="AK479" s="47"/>
      <c r="AL479" s="10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  <c r="DP479" s="10"/>
      <c r="DQ479" s="10"/>
      <c r="DR479" s="10"/>
      <c r="DS479" s="10"/>
      <c r="DT479" s="10"/>
      <c r="DU479" s="10"/>
      <c r="DV479" s="10"/>
      <c r="DW479" s="10"/>
      <c r="DX479" s="10"/>
      <c r="DY479" s="10"/>
      <c r="DZ479" s="10"/>
      <c r="EA479" s="10"/>
      <c r="EB479" s="10"/>
    </row>
    <row r="480" spans="1:132" ht="24.9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  <c r="AC480" s="47"/>
      <c r="AD480" s="47"/>
      <c r="AE480" s="47"/>
      <c r="AF480" s="47"/>
      <c r="AG480" s="47"/>
      <c r="AH480" s="47"/>
      <c r="AI480" s="47"/>
      <c r="AJ480" s="47"/>
      <c r="AK480" s="47"/>
      <c r="AL480" s="10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  <c r="DP480" s="10"/>
      <c r="DQ480" s="10"/>
      <c r="DR480" s="10"/>
      <c r="DS480" s="10"/>
      <c r="DT480" s="10"/>
      <c r="DU480" s="10"/>
      <c r="DV480" s="10"/>
      <c r="DW480" s="10"/>
      <c r="DX480" s="10"/>
      <c r="DY480" s="10"/>
      <c r="DZ480" s="10"/>
      <c r="EA480" s="10"/>
      <c r="EB480" s="10"/>
    </row>
    <row r="481" spans="1:132" ht="24.9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  <c r="AC481" s="47"/>
      <c r="AD481" s="47"/>
      <c r="AE481" s="47"/>
      <c r="AF481" s="47"/>
      <c r="AG481" s="47"/>
      <c r="AH481" s="47"/>
      <c r="AI481" s="47"/>
      <c r="AJ481" s="47"/>
      <c r="AK481" s="47"/>
      <c r="AL481" s="10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0"/>
      <c r="DE481" s="10"/>
      <c r="DF481" s="10"/>
      <c r="DG481" s="10"/>
      <c r="DH481" s="10"/>
      <c r="DI481" s="10"/>
      <c r="DJ481" s="10"/>
      <c r="DK481" s="10"/>
      <c r="DL481" s="10"/>
      <c r="DM481" s="10"/>
      <c r="DN481" s="10"/>
      <c r="DO481" s="10"/>
      <c r="DP481" s="10"/>
      <c r="DQ481" s="10"/>
      <c r="DR481" s="10"/>
      <c r="DS481" s="10"/>
      <c r="DT481" s="10"/>
      <c r="DU481" s="10"/>
      <c r="DV481" s="10"/>
      <c r="DW481" s="10"/>
      <c r="DX481" s="10"/>
      <c r="DY481" s="10"/>
      <c r="DZ481" s="10"/>
      <c r="EA481" s="10"/>
      <c r="EB481" s="10"/>
    </row>
    <row r="482" spans="1:132" ht="24.9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  <c r="AC482" s="47"/>
      <c r="AD482" s="47"/>
      <c r="AE482" s="47"/>
      <c r="AF482" s="47"/>
      <c r="AG482" s="47"/>
      <c r="AH482" s="47"/>
      <c r="AI482" s="47"/>
      <c r="AJ482" s="47"/>
      <c r="AK482" s="47"/>
      <c r="AL482" s="10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  <c r="DQ482" s="10"/>
      <c r="DR482" s="10"/>
      <c r="DS482" s="10"/>
      <c r="DT482" s="10"/>
      <c r="DU482" s="10"/>
      <c r="DV482" s="10"/>
      <c r="DW482" s="10"/>
      <c r="DX482" s="10"/>
      <c r="DY482" s="10"/>
      <c r="DZ482" s="10"/>
      <c r="EA482" s="10"/>
      <c r="EB482" s="10"/>
    </row>
    <row r="483" spans="1:132" ht="24.9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  <c r="AC483" s="47"/>
      <c r="AD483" s="47"/>
      <c r="AE483" s="47"/>
      <c r="AF483" s="47"/>
      <c r="AG483" s="47"/>
      <c r="AH483" s="47"/>
      <c r="AI483" s="47"/>
      <c r="AJ483" s="47"/>
      <c r="AK483" s="47"/>
      <c r="AL483" s="10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  <c r="DQ483" s="10"/>
      <c r="DR483" s="10"/>
      <c r="DS483" s="10"/>
      <c r="DT483" s="10"/>
      <c r="DU483" s="10"/>
      <c r="DV483" s="10"/>
      <c r="DW483" s="10"/>
      <c r="DX483" s="10"/>
      <c r="DY483" s="10"/>
      <c r="DZ483" s="10"/>
      <c r="EA483" s="10"/>
      <c r="EB483" s="10"/>
    </row>
    <row r="484" spans="1:132" ht="24.9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  <c r="AC484" s="47"/>
      <c r="AD484" s="47"/>
      <c r="AE484" s="47"/>
      <c r="AF484" s="47"/>
      <c r="AG484" s="47"/>
      <c r="AH484" s="47"/>
      <c r="AI484" s="47"/>
      <c r="AJ484" s="47"/>
      <c r="AK484" s="47"/>
      <c r="AL484" s="10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0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  <c r="DP484" s="10"/>
      <c r="DQ484" s="10"/>
      <c r="DR484" s="10"/>
      <c r="DS484" s="10"/>
      <c r="DT484" s="10"/>
      <c r="DU484" s="10"/>
      <c r="DV484" s="10"/>
      <c r="DW484" s="10"/>
      <c r="DX484" s="10"/>
      <c r="DY484" s="10"/>
      <c r="DZ484" s="10"/>
      <c r="EA484" s="10"/>
      <c r="EB484" s="10"/>
    </row>
    <row r="485" spans="1:132" ht="24.9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  <c r="AC485" s="47"/>
      <c r="AD485" s="47"/>
      <c r="AE485" s="47"/>
      <c r="AF485" s="47"/>
      <c r="AG485" s="47"/>
      <c r="AH485" s="47"/>
      <c r="AI485" s="47"/>
      <c r="AJ485" s="47"/>
      <c r="AK485" s="47"/>
      <c r="AL485" s="10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0"/>
      <c r="DE485" s="10"/>
      <c r="DF485" s="10"/>
      <c r="DG485" s="10"/>
      <c r="DH485" s="10"/>
      <c r="DI485" s="10"/>
      <c r="DJ485" s="10"/>
      <c r="DK485" s="10"/>
      <c r="DL485" s="10"/>
      <c r="DM485" s="10"/>
      <c r="DN485" s="10"/>
      <c r="DO485" s="10"/>
      <c r="DP485" s="10"/>
      <c r="DQ485" s="10"/>
      <c r="DR485" s="10"/>
      <c r="DS485" s="10"/>
      <c r="DT485" s="10"/>
      <c r="DU485" s="10"/>
      <c r="DV485" s="10"/>
      <c r="DW485" s="10"/>
      <c r="DX485" s="10"/>
      <c r="DY485" s="10"/>
      <c r="DZ485" s="10"/>
      <c r="EA485" s="10"/>
      <c r="EB485" s="10"/>
    </row>
    <row r="486" spans="1:132" ht="24.9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  <c r="AC486" s="47"/>
      <c r="AD486" s="47"/>
      <c r="AE486" s="47"/>
      <c r="AF486" s="47"/>
      <c r="AG486" s="47"/>
      <c r="AH486" s="47"/>
      <c r="AI486" s="47"/>
      <c r="AJ486" s="47"/>
      <c r="AK486" s="47"/>
      <c r="AL486" s="10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0"/>
      <c r="DE486" s="10"/>
      <c r="DF486" s="10"/>
      <c r="DG486" s="10"/>
      <c r="DH486" s="10"/>
      <c r="DI486" s="10"/>
      <c r="DJ486" s="10"/>
      <c r="DK486" s="10"/>
      <c r="DL486" s="10"/>
      <c r="DM486" s="10"/>
      <c r="DN486" s="10"/>
      <c r="DO486" s="10"/>
      <c r="DP486" s="10"/>
      <c r="DQ486" s="10"/>
      <c r="DR486" s="10"/>
      <c r="DS486" s="10"/>
      <c r="DT486" s="10"/>
      <c r="DU486" s="10"/>
      <c r="DV486" s="10"/>
      <c r="DW486" s="10"/>
      <c r="DX486" s="10"/>
      <c r="DY486" s="10"/>
      <c r="DZ486" s="10"/>
      <c r="EA486" s="10"/>
      <c r="EB486" s="10"/>
    </row>
    <row r="487" spans="1:132" ht="24.9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B487" s="47"/>
      <c r="AC487" s="47"/>
      <c r="AD487" s="47"/>
      <c r="AE487" s="47"/>
      <c r="AF487" s="47"/>
      <c r="AG487" s="47"/>
      <c r="AH487" s="47"/>
      <c r="AI487" s="47"/>
      <c r="AJ487" s="47"/>
      <c r="AK487" s="47"/>
      <c r="AL487" s="10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  <c r="DQ487" s="10"/>
      <c r="DR487" s="10"/>
      <c r="DS487" s="10"/>
      <c r="DT487" s="10"/>
      <c r="DU487" s="10"/>
      <c r="DV487" s="10"/>
      <c r="DW487" s="10"/>
      <c r="DX487" s="10"/>
      <c r="DY487" s="10"/>
      <c r="DZ487" s="10"/>
      <c r="EA487" s="10"/>
      <c r="EB487" s="10"/>
    </row>
    <row r="488" spans="1:132" ht="24.9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B488" s="47"/>
      <c r="AC488" s="47"/>
      <c r="AD488" s="47"/>
      <c r="AE488" s="47"/>
      <c r="AF488" s="47"/>
      <c r="AG488" s="47"/>
      <c r="AH488" s="47"/>
      <c r="AI488" s="47"/>
      <c r="AJ488" s="47"/>
      <c r="AK488" s="47"/>
      <c r="AL488" s="10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  <c r="DQ488" s="10"/>
      <c r="DR488" s="10"/>
      <c r="DS488" s="10"/>
      <c r="DT488" s="10"/>
      <c r="DU488" s="10"/>
      <c r="DV488" s="10"/>
      <c r="DW488" s="10"/>
      <c r="DX488" s="10"/>
      <c r="DY488" s="10"/>
      <c r="DZ488" s="10"/>
      <c r="EA488" s="10"/>
      <c r="EB488" s="10"/>
    </row>
    <row r="489" spans="1:132" ht="24.9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B489" s="47"/>
      <c r="AC489" s="47"/>
      <c r="AD489" s="47"/>
      <c r="AE489" s="47"/>
      <c r="AF489" s="47"/>
      <c r="AG489" s="47"/>
      <c r="AH489" s="47"/>
      <c r="AI489" s="47"/>
      <c r="AJ489" s="47"/>
      <c r="AK489" s="47"/>
      <c r="AL489" s="10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0"/>
      <c r="DE489" s="10"/>
      <c r="DF489" s="10"/>
      <c r="DG489" s="10"/>
      <c r="DH489" s="10"/>
      <c r="DI489" s="10"/>
      <c r="DJ489" s="10"/>
      <c r="DK489" s="10"/>
      <c r="DL489" s="10"/>
      <c r="DM489" s="10"/>
      <c r="DN489" s="10"/>
      <c r="DO489" s="10"/>
      <c r="DP489" s="10"/>
      <c r="DQ489" s="10"/>
      <c r="DR489" s="10"/>
      <c r="DS489" s="10"/>
      <c r="DT489" s="10"/>
      <c r="DU489" s="10"/>
      <c r="DV489" s="10"/>
      <c r="DW489" s="10"/>
      <c r="DX489" s="10"/>
      <c r="DY489" s="10"/>
      <c r="DZ489" s="10"/>
      <c r="EA489" s="10"/>
      <c r="EB489" s="10"/>
    </row>
    <row r="490" spans="1:132" ht="24.9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  <c r="AC490" s="47"/>
      <c r="AD490" s="47"/>
      <c r="AE490" s="47"/>
      <c r="AF490" s="47"/>
      <c r="AG490" s="47"/>
      <c r="AH490" s="47"/>
      <c r="AI490" s="47"/>
      <c r="AJ490" s="47"/>
      <c r="AK490" s="47"/>
      <c r="AL490" s="10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0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  <c r="DP490" s="10"/>
      <c r="DQ490" s="10"/>
      <c r="DR490" s="10"/>
      <c r="DS490" s="10"/>
      <c r="DT490" s="10"/>
      <c r="DU490" s="10"/>
      <c r="DV490" s="10"/>
      <c r="DW490" s="10"/>
      <c r="DX490" s="10"/>
      <c r="DY490" s="10"/>
      <c r="DZ490" s="10"/>
      <c r="EA490" s="10"/>
      <c r="EB490" s="10"/>
    </row>
    <row r="491" spans="1:132" ht="24.9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  <c r="AC491" s="47"/>
      <c r="AD491" s="47"/>
      <c r="AE491" s="47"/>
      <c r="AF491" s="47"/>
      <c r="AG491" s="47"/>
      <c r="AH491" s="47"/>
      <c r="AI491" s="47"/>
      <c r="AJ491" s="47"/>
      <c r="AK491" s="47"/>
      <c r="AL491" s="10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0"/>
      <c r="DE491" s="10"/>
      <c r="DF491" s="10"/>
      <c r="DG491" s="10"/>
      <c r="DH491" s="10"/>
      <c r="DI491" s="10"/>
      <c r="DJ491" s="10"/>
      <c r="DK491" s="10"/>
      <c r="DL491" s="10"/>
      <c r="DM491" s="10"/>
      <c r="DN491" s="10"/>
      <c r="DO491" s="10"/>
      <c r="DP491" s="10"/>
      <c r="DQ491" s="10"/>
      <c r="DR491" s="10"/>
      <c r="DS491" s="10"/>
      <c r="DT491" s="10"/>
      <c r="DU491" s="10"/>
      <c r="DV491" s="10"/>
      <c r="DW491" s="10"/>
      <c r="DX491" s="10"/>
      <c r="DY491" s="10"/>
      <c r="DZ491" s="10"/>
      <c r="EA491" s="10"/>
      <c r="EB491" s="10"/>
    </row>
    <row r="492" spans="1:132" ht="24.9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  <c r="AC492" s="47"/>
      <c r="AD492" s="47"/>
      <c r="AE492" s="47"/>
      <c r="AF492" s="47"/>
      <c r="AG492" s="47"/>
      <c r="AH492" s="47"/>
      <c r="AI492" s="47"/>
      <c r="AJ492" s="47"/>
      <c r="AK492" s="47"/>
      <c r="AL492" s="10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0"/>
      <c r="DE492" s="10"/>
      <c r="DF492" s="10"/>
      <c r="DG492" s="10"/>
      <c r="DH492" s="10"/>
      <c r="DI492" s="10"/>
      <c r="DJ492" s="10"/>
      <c r="DK492" s="10"/>
      <c r="DL492" s="10"/>
      <c r="DM492" s="10"/>
      <c r="DN492" s="10"/>
      <c r="DO492" s="10"/>
      <c r="DP492" s="10"/>
      <c r="DQ492" s="10"/>
      <c r="DR492" s="10"/>
      <c r="DS492" s="10"/>
      <c r="DT492" s="10"/>
      <c r="DU492" s="10"/>
      <c r="DV492" s="10"/>
      <c r="DW492" s="10"/>
      <c r="DX492" s="10"/>
      <c r="DY492" s="10"/>
      <c r="DZ492" s="10"/>
      <c r="EA492" s="10"/>
      <c r="EB492" s="10"/>
    </row>
    <row r="493" spans="1:132" ht="24.9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B493" s="47"/>
      <c r="AC493" s="47"/>
      <c r="AD493" s="47"/>
      <c r="AE493" s="47"/>
      <c r="AF493" s="47"/>
      <c r="AG493" s="47"/>
      <c r="AH493" s="47"/>
      <c r="AI493" s="47"/>
      <c r="AJ493" s="47"/>
      <c r="AK493" s="47"/>
      <c r="AL493" s="10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0"/>
      <c r="DE493" s="10"/>
      <c r="DF493" s="10"/>
      <c r="DG493" s="10"/>
      <c r="DH493" s="10"/>
      <c r="DI493" s="10"/>
      <c r="DJ493" s="10"/>
      <c r="DK493" s="10"/>
      <c r="DL493" s="10"/>
      <c r="DM493" s="10"/>
      <c r="DN493" s="10"/>
      <c r="DO493" s="10"/>
      <c r="DP493" s="10"/>
      <c r="DQ493" s="10"/>
      <c r="DR493" s="10"/>
      <c r="DS493" s="10"/>
      <c r="DT493" s="10"/>
      <c r="DU493" s="10"/>
      <c r="DV493" s="10"/>
      <c r="DW493" s="10"/>
      <c r="DX493" s="10"/>
      <c r="DY493" s="10"/>
      <c r="DZ493" s="10"/>
      <c r="EA493" s="10"/>
      <c r="EB493" s="10"/>
    </row>
    <row r="494" spans="1:132" ht="24.9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  <c r="AC494" s="47"/>
      <c r="AD494" s="47"/>
      <c r="AE494" s="47"/>
      <c r="AF494" s="47"/>
      <c r="AG494" s="47"/>
      <c r="AH494" s="47"/>
      <c r="AI494" s="47"/>
      <c r="AJ494" s="47"/>
      <c r="AK494" s="47"/>
      <c r="AL494" s="10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0"/>
      <c r="DE494" s="10"/>
      <c r="DF494" s="10"/>
      <c r="DG494" s="10"/>
      <c r="DH494" s="10"/>
      <c r="DI494" s="10"/>
      <c r="DJ494" s="10"/>
      <c r="DK494" s="10"/>
      <c r="DL494" s="10"/>
      <c r="DM494" s="10"/>
      <c r="DN494" s="10"/>
      <c r="DO494" s="10"/>
      <c r="DP494" s="10"/>
      <c r="DQ494" s="10"/>
      <c r="DR494" s="10"/>
      <c r="DS494" s="10"/>
      <c r="DT494" s="10"/>
      <c r="DU494" s="10"/>
      <c r="DV494" s="10"/>
      <c r="DW494" s="10"/>
      <c r="DX494" s="10"/>
      <c r="DY494" s="10"/>
      <c r="DZ494" s="10"/>
      <c r="EA494" s="10"/>
      <c r="EB494" s="10"/>
    </row>
    <row r="495" spans="1:132" ht="24.9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  <c r="AB495" s="47"/>
      <c r="AC495" s="47"/>
      <c r="AD495" s="47"/>
      <c r="AE495" s="47"/>
      <c r="AF495" s="47"/>
      <c r="AG495" s="47"/>
      <c r="AH495" s="47"/>
      <c r="AI495" s="47"/>
      <c r="AJ495" s="47"/>
      <c r="AK495" s="47"/>
      <c r="AL495" s="10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0"/>
      <c r="DE495" s="10"/>
      <c r="DF495" s="10"/>
      <c r="DG495" s="10"/>
      <c r="DH495" s="10"/>
      <c r="DI495" s="10"/>
      <c r="DJ495" s="10"/>
      <c r="DK495" s="10"/>
      <c r="DL495" s="10"/>
      <c r="DM495" s="10"/>
      <c r="DN495" s="10"/>
      <c r="DO495" s="10"/>
      <c r="DP495" s="10"/>
      <c r="DQ495" s="10"/>
      <c r="DR495" s="10"/>
      <c r="DS495" s="10"/>
      <c r="DT495" s="10"/>
      <c r="DU495" s="10"/>
      <c r="DV495" s="10"/>
      <c r="DW495" s="10"/>
      <c r="DX495" s="10"/>
      <c r="DY495" s="10"/>
      <c r="DZ495" s="10"/>
      <c r="EA495" s="10"/>
      <c r="EB495" s="10"/>
    </row>
    <row r="496" spans="1:132" ht="24.9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47"/>
      <c r="AC496" s="47"/>
      <c r="AD496" s="47"/>
      <c r="AE496" s="47"/>
      <c r="AF496" s="47"/>
      <c r="AG496" s="47"/>
      <c r="AH496" s="47"/>
      <c r="AI496" s="47"/>
      <c r="AJ496" s="47"/>
      <c r="AK496" s="47"/>
      <c r="AL496" s="10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0"/>
      <c r="DE496" s="10"/>
      <c r="DF496" s="10"/>
      <c r="DG496" s="10"/>
      <c r="DH496" s="10"/>
      <c r="DI496" s="10"/>
      <c r="DJ496" s="10"/>
      <c r="DK496" s="10"/>
      <c r="DL496" s="10"/>
      <c r="DM496" s="10"/>
      <c r="DN496" s="10"/>
      <c r="DO496" s="10"/>
      <c r="DP496" s="10"/>
      <c r="DQ496" s="10"/>
      <c r="DR496" s="10"/>
      <c r="DS496" s="10"/>
      <c r="DT496" s="10"/>
      <c r="DU496" s="10"/>
      <c r="DV496" s="10"/>
      <c r="DW496" s="10"/>
      <c r="DX496" s="10"/>
      <c r="DY496" s="10"/>
      <c r="DZ496" s="10"/>
      <c r="EA496" s="10"/>
      <c r="EB496" s="10"/>
    </row>
    <row r="497" spans="1:132" ht="24.9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  <c r="AC497" s="47"/>
      <c r="AD497" s="47"/>
      <c r="AE497" s="47"/>
      <c r="AF497" s="47"/>
      <c r="AG497" s="47"/>
      <c r="AH497" s="47"/>
      <c r="AI497" s="47"/>
      <c r="AJ497" s="47"/>
      <c r="AK497" s="47"/>
      <c r="AL497" s="10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  <c r="DO497" s="10"/>
      <c r="DP497" s="10"/>
      <c r="DQ497" s="10"/>
      <c r="DR497" s="10"/>
      <c r="DS497" s="10"/>
      <c r="DT497" s="10"/>
      <c r="DU497" s="10"/>
      <c r="DV497" s="10"/>
      <c r="DW497" s="10"/>
      <c r="DX497" s="10"/>
      <c r="DY497" s="10"/>
      <c r="DZ497" s="10"/>
      <c r="EA497" s="10"/>
      <c r="EB497" s="10"/>
    </row>
    <row r="498" spans="1:132" ht="24.9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  <c r="AC498" s="47"/>
      <c r="AD498" s="47"/>
      <c r="AE498" s="47"/>
      <c r="AF498" s="47"/>
      <c r="AG498" s="47"/>
      <c r="AH498" s="47"/>
      <c r="AI498" s="47"/>
      <c r="AJ498" s="47"/>
      <c r="AK498" s="47"/>
      <c r="AL498" s="10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  <c r="DQ498" s="10"/>
      <c r="DR498" s="10"/>
      <c r="DS498" s="10"/>
      <c r="DT498" s="10"/>
      <c r="DU498" s="10"/>
      <c r="DV498" s="10"/>
      <c r="DW498" s="10"/>
      <c r="DX498" s="10"/>
      <c r="DY498" s="10"/>
      <c r="DZ498" s="10"/>
      <c r="EA498" s="10"/>
      <c r="EB498" s="10"/>
    </row>
    <row r="499" spans="1:132" ht="24.9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  <c r="AC499" s="47"/>
      <c r="AD499" s="47"/>
      <c r="AE499" s="47"/>
      <c r="AF499" s="47"/>
      <c r="AG499" s="47"/>
      <c r="AH499" s="47"/>
      <c r="AI499" s="47"/>
      <c r="AJ499" s="47"/>
      <c r="AK499" s="47"/>
      <c r="AL499" s="10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  <c r="DQ499" s="10"/>
      <c r="DR499" s="10"/>
      <c r="DS499" s="10"/>
      <c r="DT499" s="10"/>
      <c r="DU499" s="10"/>
      <c r="DV499" s="10"/>
      <c r="DW499" s="10"/>
      <c r="DX499" s="10"/>
      <c r="DY499" s="10"/>
      <c r="DZ499" s="10"/>
      <c r="EA499" s="10"/>
      <c r="EB499" s="10"/>
    </row>
    <row r="500" spans="1:132" ht="24.9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  <c r="AC500" s="47"/>
      <c r="AD500" s="47"/>
      <c r="AE500" s="47"/>
      <c r="AF500" s="47"/>
      <c r="AG500" s="47"/>
      <c r="AH500" s="47"/>
      <c r="AI500" s="47"/>
      <c r="AJ500" s="47"/>
      <c r="AK500" s="47"/>
      <c r="AL500" s="10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  <c r="DQ500" s="10"/>
      <c r="DR500" s="10"/>
      <c r="DS500" s="10"/>
      <c r="DT500" s="10"/>
      <c r="DU500" s="10"/>
      <c r="DV500" s="10"/>
      <c r="DW500" s="10"/>
      <c r="DX500" s="10"/>
      <c r="DY500" s="10"/>
      <c r="DZ500" s="10"/>
      <c r="EA500" s="10"/>
      <c r="EB500" s="10"/>
    </row>
    <row r="501" spans="1:132" ht="24.9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  <c r="AC501" s="47"/>
      <c r="AD501" s="47"/>
      <c r="AE501" s="47"/>
      <c r="AF501" s="47"/>
      <c r="AG501" s="47"/>
      <c r="AH501" s="47"/>
      <c r="AI501" s="47"/>
      <c r="AJ501" s="47"/>
      <c r="AK501" s="47"/>
      <c r="AL501" s="10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  <c r="DQ501" s="10"/>
      <c r="DR501" s="10"/>
      <c r="DS501" s="10"/>
      <c r="DT501" s="10"/>
      <c r="DU501" s="10"/>
      <c r="DV501" s="10"/>
      <c r="DW501" s="10"/>
      <c r="DX501" s="10"/>
      <c r="DY501" s="10"/>
      <c r="DZ501" s="10"/>
      <c r="EA501" s="10"/>
      <c r="EB501" s="10"/>
    </row>
    <row r="502" spans="1:132" ht="24.9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  <c r="AC502" s="47"/>
      <c r="AD502" s="47"/>
      <c r="AE502" s="47"/>
      <c r="AF502" s="47"/>
      <c r="AG502" s="47"/>
      <c r="AH502" s="47"/>
      <c r="AI502" s="47"/>
      <c r="AJ502" s="47"/>
      <c r="AK502" s="47"/>
      <c r="AL502" s="10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  <c r="DQ502" s="10"/>
      <c r="DR502" s="10"/>
      <c r="DS502" s="10"/>
      <c r="DT502" s="10"/>
      <c r="DU502" s="10"/>
      <c r="DV502" s="10"/>
      <c r="DW502" s="10"/>
      <c r="DX502" s="10"/>
      <c r="DY502" s="10"/>
      <c r="DZ502" s="10"/>
      <c r="EA502" s="10"/>
      <c r="EB502" s="10"/>
    </row>
    <row r="503" spans="1:132" ht="24.9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  <c r="AC503" s="47"/>
      <c r="AD503" s="47"/>
      <c r="AE503" s="47"/>
      <c r="AF503" s="47"/>
      <c r="AG503" s="47"/>
      <c r="AH503" s="47"/>
      <c r="AI503" s="47"/>
      <c r="AJ503" s="47"/>
      <c r="AK503" s="47"/>
      <c r="AL503" s="10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  <c r="DQ503" s="10"/>
      <c r="DR503" s="10"/>
      <c r="DS503" s="10"/>
      <c r="DT503" s="10"/>
      <c r="DU503" s="10"/>
      <c r="DV503" s="10"/>
      <c r="DW503" s="10"/>
      <c r="DX503" s="10"/>
      <c r="DY503" s="10"/>
      <c r="DZ503" s="10"/>
      <c r="EA503" s="10"/>
      <c r="EB503" s="10"/>
    </row>
    <row r="504" spans="1:132" ht="24.9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B504" s="47"/>
      <c r="AC504" s="47"/>
      <c r="AD504" s="47"/>
      <c r="AE504" s="47"/>
      <c r="AF504" s="47"/>
      <c r="AG504" s="47"/>
      <c r="AH504" s="47"/>
      <c r="AI504" s="47"/>
      <c r="AJ504" s="47"/>
      <c r="AK504" s="47"/>
      <c r="AL504" s="10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  <c r="DQ504" s="10"/>
      <c r="DR504" s="10"/>
      <c r="DS504" s="10"/>
      <c r="DT504" s="10"/>
      <c r="DU504" s="10"/>
      <c r="DV504" s="10"/>
      <c r="DW504" s="10"/>
      <c r="DX504" s="10"/>
      <c r="DY504" s="10"/>
      <c r="DZ504" s="10"/>
      <c r="EA504" s="10"/>
      <c r="EB504" s="10"/>
    </row>
    <row r="505" spans="1:132" ht="24.9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  <c r="AC505" s="47"/>
      <c r="AD505" s="47"/>
      <c r="AE505" s="47"/>
      <c r="AF505" s="47"/>
      <c r="AG505" s="47"/>
      <c r="AH505" s="47"/>
      <c r="AI505" s="47"/>
      <c r="AJ505" s="47"/>
      <c r="AK505" s="47"/>
      <c r="AL505" s="10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  <c r="DQ505" s="10"/>
      <c r="DR505" s="10"/>
      <c r="DS505" s="10"/>
      <c r="DT505" s="10"/>
      <c r="DU505" s="10"/>
      <c r="DV505" s="10"/>
      <c r="DW505" s="10"/>
      <c r="DX505" s="10"/>
      <c r="DY505" s="10"/>
      <c r="DZ505" s="10"/>
      <c r="EA505" s="10"/>
      <c r="EB505" s="10"/>
    </row>
    <row r="506" spans="1:132" ht="24.9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47"/>
      <c r="AC506" s="47"/>
      <c r="AD506" s="47"/>
      <c r="AE506" s="47"/>
      <c r="AF506" s="47"/>
      <c r="AG506" s="47"/>
      <c r="AH506" s="47"/>
      <c r="AI506" s="47"/>
      <c r="AJ506" s="47"/>
      <c r="AK506" s="47"/>
      <c r="AL506" s="10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  <c r="DQ506" s="10"/>
      <c r="DR506" s="10"/>
      <c r="DS506" s="10"/>
      <c r="DT506" s="10"/>
      <c r="DU506" s="10"/>
      <c r="DV506" s="10"/>
      <c r="DW506" s="10"/>
      <c r="DX506" s="10"/>
      <c r="DY506" s="10"/>
      <c r="DZ506" s="10"/>
      <c r="EA506" s="10"/>
      <c r="EB506" s="10"/>
    </row>
    <row r="507" spans="1:132" ht="24.9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47"/>
      <c r="AC507" s="47"/>
      <c r="AD507" s="47"/>
      <c r="AE507" s="47"/>
      <c r="AF507" s="47"/>
      <c r="AG507" s="47"/>
      <c r="AH507" s="47"/>
      <c r="AI507" s="47"/>
      <c r="AJ507" s="47"/>
      <c r="AK507" s="47"/>
      <c r="AL507" s="10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  <c r="DP507" s="10"/>
      <c r="DQ507" s="10"/>
      <c r="DR507" s="10"/>
      <c r="DS507" s="10"/>
      <c r="DT507" s="10"/>
      <c r="DU507" s="10"/>
      <c r="DV507" s="10"/>
      <c r="DW507" s="10"/>
      <c r="DX507" s="10"/>
      <c r="DY507" s="10"/>
      <c r="DZ507" s="10"/>
      <c r="EA507" s="10"/>
      <c r="EB507" s="10"/>
    </row>
    <row r="508" spans="1:132" ht="24.9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  <c r="AA508" s="47"/>
      <c r="AB508" s="47"/>
      <c r="AC508" s="47"/>
      <c r="AD508" s="47"/>
      <c r="AE508" s="47"/>
      <c r="AF508" s="47"/>
      <c r="AG508" s="47"/>
      <c r="AH508" s="47"/>
      <c r="AI508" s="47"/>
      <c r="AJ508" s="47"/>
      <c r="AK508" s="47"/>
      <c r="AL508" s="10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  <c r="DQ508" s="10"/>
      <c r="DR508" s="10"/>
      <c r="DS508" s="10"/>
      <c r="DT508" s="10"/>
      <c r="DU508" s="10"/>
      <c r="DV508" s="10"/>
      <c r="DW508" s="10"/>
      <c r="DX508" s="10"/>
      <c r="DY508" s="10"/>
      <c r="DZ508" s="10"/>
      <c r="EA508" s="10"/>
      <c r="EB508" s="10"/>
    </row>
    <row r="509" spans="1:132" ht="24.9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B509" s="47"/>
      <c r="AC509" s="47"/>
      <c r="AD509" s="47"/>
      <c r="AE509" s="47"/>
      <c r="AF509" s="47"/>
      <c r="AG509" s="47"/>
      <c r="AH509" s="47"/>
      <c r="AI509" s="47"/>
      <c r="AJ509" s="47"/>
      <c r="AK509" s="47"/>
      <c r="AL509" s="10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  <c r="DP509" s="10"/>
      <c r="DQ509" s="10"/>
      <c r="DR509" s="10"/>
      <c r="DS509" s="10"/>
      <c r="DT509" s="10"/>
      <c r="DU509" s="10"/>
      <c r="DV509" s="10"/>
      <c r="DW509" s="10"/>
      <c r="DX509" s="10"/>
      <c r="DY509" s="10"/>
      <c r="DZ509" s="10"/>
      <c r="EA509" s="10"/>
      <c r="EB509" s="10"/>
    </row>
    <row r="510" spans="1:132" ht="24.9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  <c r="AA510" s="47"/>
      <c r="AB510" s="47"/>
      <c r="AC510" s="47"/>
      <c r="AD510" s="47"/>
      <c r="AE510" s="47"/>
      <c r="AF510" s="47"/>
      <c r="AG510" s="47"/>
      <c r="AH510" s="47"/>
      <c r="AI510" s="47"/>
      <c r="AJ510" s="47"/>
      <c r="AK510" s="47"/>
      <c r="AL510" s="10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  <c r="DQ510" s="10"/>
      <c r="DR510" s="10"/>
      <c r="DS510" s="10"/>
      <c r="DT510" s="10"/>
      <c r="DU510" s="10"/>
      <c r="DV510" s="10"/>
      <c r="DW510" s="10"/>
      <c r="DX510" s="10"/>
      <c r="DY510" s="10"/>
      <c r="DZ510" s="10"/>
      <c r="EA510" s="10"/>
      <c r="EB510" s="10"/>
    </row>
    <row r="511" spans="1:132" ht="24.9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  <c r="AA511" s="47"/>
      <c r="AB511" s="47"/>
      <c r="AC511" s="47"/>
      <c r="AD511" s="47"/>
      <c r="AE511" s="47"/>
      <c r="AF511" s="47"/>
      <c r="AG511" s="47"/>
      <c r="AH511" s="47"/>
      <c r="AI511" s="47"/>
      <c r="AJ511" s="47"/>
      <c r="AK511" s="47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  <c r="DQ511" s="10"/>
      <c r="DR511" s="10"/>
      <c r="DS511" s="10"/>
      <c r="DT511" s="10"/>
      <c r="DU511" s="10"/>
      <c r="DV511" s="10"/>
      <c r="DW511" s="10"/>
      <c r="DX511" s="10"/>
      <c r="DY511" s="10"/>
      <c r="DZ511" s="10"/>
      <c r="EA511" s="10"/>
      <c r="EB511" s="10"/>
    </row>
    <row r="512" spans="1:132" ht="24.9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  <c r="AA512" s="47"/>
      <c r="AB512" s="47"/>
      <c r="AC512" s="47"/>
      <c r="AD512" s="47"/>
      <c r="AE512" s="47"/>
      <c r="AF512" s="47"/>
      <c r="AG512" s="47"/>
      <c r="AH512" s="47"/>
      <c r="AI512" s="47"/>
      <c r="AJ512" s="47"/>
      <c r="AK512" s="47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  <c r="DQ512" s="10"/>
      <c r="DR512" s="10"/>
      <c r="DS512" s="10"/>
      <c r="DT512" s="10"/>
      <c r="DU512" s="10"/>
      <c r="DV512" s="10"/>
      <c r="DW512" s="10"/>
      <c r="DX512" s="10"/>
      <c r="DY512" s="10"/>
      <c r="DZ512" s="10"/>
      <c r="EA512" s="10"/>
      <c r="EB512" s="10"/>
    </row>
    <row r="513" spans="1:132" ht="24.9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  <c r="AA513" s="47"/>
      <c r="AB513" s="47"/>
      <c r="AC513" s="47"/>
      <c r="AD513" s="47"/>
      <c r="AE513" s="47"/>
      <c r="AF513" s="47"/>
      <c r="AG513" s="47"/>
      <c r="AH513" s="47"/>
      <c r="AI513" s="47"/>
      <c r="AJ513" s="47"/>
      <c r="AK513" s="47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0"/>
      <c r="DD513" s="10"/>
      <c r="DE513" s="10"/>
      <c r="DF513" s="10"/>
      <c r="DG513" s="10"/>
      <c r="DH513" s="10"/>
      <c r="DI513" s="10"/>
      <c r="DJ513" s="10"/>
      <c r="DK513" s="10"/>
      <c r="DL513" s="10"/>
      <c r="DM513" s="10"/>
      <c r="DN513" s="10"/>
      <c r="DO513" s="10"/>
      <c r="DP513" s="10"/>
      <c r="DQ513" s="10"/>
      <c r="DR513" s="10"/>
      <c r="DS513" s="10"/>
      <c r="DT513" s="10"/>
      <c r="DU513" s="10"/>
      <c r="DV513" s="10"/>
      <c r="DW513" s="10"/>
      <c r="DX513" s="10"/>
      <c r="DY513" s="10"/>
      <c r="DZ513" s="10"/>
      <c r="EA513" s="10"/>
      <c r="EB513" s="10"/>
    </row>
    <row r="514" spans="1:132" ht="24.9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  <c r="AA514" s="47"/>
      <c r="AB514" s="47"/>
      <c r="AC514" s="47"/>
      <c r="AD514" s="47"/>
      <c r="AE514" s="47"/>
      <c r="AF514" s="47"/>
      <c r="AG514" s="47"/>
      <c r="AH514" s="47"/>
      <c r="AI514" s="47"/>
      <c r="AJ514" s="47"/>
      <c r="AK514" s="47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0"/>
      <c r="DD514" s="10"/>
      <c r="DE514" s="10"/>
      <c r="DF514" s="10"/>
      <c r="DG514" s="10"/>
      <c r="DH514" s="10"/>
      <c r="DI514" s="10"/>
      <c r="DJ514" s="10"/>
      <c r="DK514" s="10"/>
      <c r="DL514" s="10"/>
      <c r="DM514" s="10"/>
      <c r="DN514" s="10"/>
      <c r="DO514" s="10"/>
      <c r="DP514" s="10"/>
      <c r="DQ514" s="10"/>
      <c r="DR514" s="10"/>
      <c r="DS514" s="10"/>
      <c r="DT514" s="10"/>
      <c r="DU514" s="10"/>
      <c r="DV514" s="10"/>
      <c r="DW514" s="10"/>
      <c r="DX514" s="10"/>
      <c r="DY514" s="10"/>
      <c r="DZ514" s="10"/>
      <c r="EA514" s="10"/>
      <c r="EB514" s="10"/>
    </row>
    <row r="515" spans="1:132" ht="24.9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  <c r="AB515" s="47"/>
      <c r="AC515" s="47"/>
      <c r="AD515" s="47"/>
      <c r="AE515" s="47"/>
      <c r="AF515" s="47"/>
      <c r="AG515" s="47"/>
      <c r="AH515" s="47"/>
      <c r="AI515" s="47"/>
      <c r="AJ515" s="47"/>
      <c r="AK515" s="47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0"/>
      <c r="DD515" s="10"/>
      <c r="DE515" s="10"/>
      <c r="DF515" s="10"/>
      <c r="DG515" s="10"/>
      <c r="DH515" s="10"/>
      <c r="DI515" s="10"/>
      <c r="DJ515" s="10"/>
      <c r="DK515" s="10"/>
      <c r="DL515" s="10"/>
      <c r="DM515" s="10"/>
      <c r="DN515" s="10"/>
      <c r="DO515" s="10"/>
      <c r="DP515" s="10"/>
      <c r="DQ515" s="10"/>
      <c r="DR515" s="10"/>
      <c r="DS515" s="10"/>
      <c r="DT515" s="10"/>
      <c r="DU515" s="10"/>
      <c r="DV515" s="10"/>
      <c r="DW515" s="10"/>
      <c r="DX515" s="10"/>
      <c r="DY515" s="10"/>
      <c r="DZ515" s="10"/>
      <c r="EA515" s="10"/>
      <c r="EB515" s="10"/>
    </row>
    <row r="516" spans="1:132" ht="24.9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  <c r="AB516" s="47"/>
      <c r="AC516" s="47"/>
      <c r="AD516" s="47"/>
      <c r="AE516" s="47"/>
      <c r="AF516" s="47"/>
      <c r="AG516" s="47"/>
      <c r="AH516" s="47"/>
      <c r="AI516" s="47"/>
      <c r="AJ516" s="47"/>
      <c r="AK516" s="47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0"/>
      <c r="DD516" s="10"/>
      <c r="DE516" s="10"/>
      <c r="DF516" s="10"/>
      <c r="DG516" s="10"/>
      <c r="DH516" s="10"/>
      <c r="DI516" s="10"/>
      <c r="DJ516" s="10"/>
      <c r="DK516" s="10"/>
      <c r="DL516" s="10"/>
      <c r="DM516" s="10"/>
      <c r="DN516" s="10"/>
      <c r="DO516" s="10"/>
      <c r="DP516" s="10"/>
      <c r="DQ516" s="10"/>
      <c r="DR516" s="10"/>
      <c r="DS516" s="10"/>
      <c r="DT516" s="10"/>
      <c r="DU516" s="10"/>
      <c r="DV516" s="10"/>
      <c r="DW516" s="10"/>
      <c r="DX516" s="10"/>
      <c r="DY516" s="10"/>
      <c r="DZ516" s="10"/>
      <c r="EA516" s="10"/>
      <c r="EB516" s="10"/>
    </row>
    <row r="517" spans="1:132" ht="24.9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  <c r="AB517" s="47"/>
      <c r="AC517" s="47"/>
      <c r="AD517" s="47"/>
      <c r="AE517" s="47"/>
      <c r="AF517" s="47"/>
      <c r="AG517" s="47"/>
      <c r="AH517" s="47"/>
      <c r="AI517" s="47"/>
      <c r="AJ517" s="47"/>
      <c r="AK517" s="47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  <c r="DD517" s="10"/>
      <c r="DE517" s="10"/>
      <c r="DF517" s="10"/>
      <c r="DG517" s="10"/>
      <c r="DH517" s="10"/>
      <c r="DI517" s="10"/>
      <c r="DJ517" s="10"/>
      <c r="DK517" s="10"/>
      <c r="DL517" s="10"/>
      <c r="DM517" s="10"/>
      <c r="DN517" s="10"/>
      <c r="DO517" s="10"/>
      <c r="DP517" s="10"/>
      <c r="DQ517" s="10"/>
      <c r="DR517" s="10"/>
      <c r="DS517" s="10"/>
      <c r="DT517" s="10"/>
      <c r="DU517" s="10"/>
      <c r="DV517" s="10"/>
      <c r="DW517" s="10"/>
      <c r="DX517" s="10"/>
      <c r="DY517" s="10"/>
      <c r="DZ517" s="10"/>
      <c r="EA517" s="10"/>
      <c r="EB517" s="10"/>
    </row>
    <row r="518" spans="1:132" ht="24.9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  <c r="AB518" s="47"/>
      <c r="AC518" s="47"/>
      <c r="AD518" s="47"/>
      <c r="AE518" s="47"/>
      <c r="AF518" s="47"/>
      <c r="AG518" s="47"/>
      <c r="AH518" s="47"/>
      <c r="AI518" s="47"/>
      <c r="AJ518" s="47"/>
      <c r="AK518" s="47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0"/>
      <c r="DE518" s="10"/>
      <c r="DF518" s="10"/>
      <c r="DG518" s="10"/>
      <c r="DH518" s="10"/>
      <c r="DI518" s="10"/>
      <c r="DJ518" s="10"/>
      <c r="DK518" s="10"/>
      <c r="DL518" s="10"/>
      <c r="DM518" s="10"/>
      <c r="DN518" s="10"/>
      <c r="DO518" s="10"/>
      <c r="DP518" s="10"/>
      <c r="DQ518" s="10"/>
      <c r="DR518" s="10"/>
      <c r="DS518" s="10"/>
      <c r="DT518" s="10"/>
      <c r="DU518" s="10"/>
      <c r="DV518" s="10"/>
      <c r="DW518" s="10"/>
      <c r="DX518" s="10"/>
      <c r="DY518" s="10"/>
      <c r="DZ518" s="10"/>
      <c r="EA518" s="10"/>
      <c r="EB518" s="10"/>
    </row>
    <row r="519" spans="1:132" ht="24.9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  <c r="AB519" s="47"/>
      <c r="AC519" s="47"/>
      <c r="AD519" s="47"/>
      <c r="AE519" s="47"/>
      <c r="AF519" s="47"/>
      <c r="AG519" s="47"/>
      <c r="AH519" s="47"/>
      <c r="AI519" s="47"/>
      <c r="AJ519" s="47"/>
      <c r="AK519" s="47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0"/>
      <c r="DE519" s="10"/>
      <c r="DF519" s="10"/>
      <c r="DG519" s="10"/>
      <c r="DH519" s="10"/>
      <c r="DI519" s="10"/>
      <c r="DJ519" s="10"/>
      <c r="DK519" s="10"/>
      <c r="DL519" s="10"/>
      <c r="DM519" s="10"/>
      <c r="DN519" s="10"/>
      <c r="DO519" s="10"/>
      <c r="DP519" s="10"/>
      <c r="DQ519" s="10"/>
      <c r="DR519" s="10"/>
      <c r="DS519" s="10"/>
      <c r="DT519" s="10"/>
      <c r="DU519" s="10"/>
      <c r="DV519" s="10"/>
      <c r="DW519" s="10"/>
      <c r="DX519" s="10"/>
      <c r="DY519" s="10"/>
      <c r="DZ519" s="10"/>
      <c r="EA519" s="10"/>
      <c r="EB519" s="10"/>
    </row>
    <row r="520" spans="1:132" ht="24.9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  <c r="AA520" s="47"/>
      <c r="AB520" s="47"/>
      <c r="AC520" s="47"/>
      <c r="AD520" s="47"/>
      <c r="AE520" s="47"/>
      <c r="AF520" s="47"/>
      <c r="AG520" s="47"/>
      <c r="AH520" s="47"/>
      <c r="AI520" s="47"/>
      <c r="AJ520" s="47"/>
      <c r="AK520" s="47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  <c r="CW520" s="10"/>
      <c r="CX520" s="10"/>
      <c r="CY520" s="10"/>
      <c r="CZ520" s="10"/>
      <c r="DA520" s="10"/>
      <c r="DB520" s="10"/>
      <c r="DC520" s="10"/>
      <c r="DD520" s="10"/>
      <c r="DE520" s="10"/>
      <c r="DF520" s="10"/>
      <c r="DG520" s="10"/>
      <c r="DH520" s="10"/>
      <c r="DI520" s="10"/>
      <c r="DJ520" s="10"/>
      <c r="DK520" s="10"/>
      <c r="DL520" s="10"/>
      <c r="DM520" s="10"/>
      <c r="DN520" s="10"/>
      <c r="DO520" s="10"/>
      <c r="DP520" s="10"/>
      <c r="DQ520" s="10"/>
      <c r="DR520" s="10"/>
      <c r="DS520" s="10"/>
      <c r="DT520" s="10"/>
      <c r="DU520" s="10"/>
      <c r="DV520" s="10"/>
      <c r="DW520" s="10"/>
      <c r="DX520" s="10"/>
      <c r="DY520" s="10"/>
      <c r="DZ520" s="10"/>
      <c r="EA520" s="10"/>
      <c r="EB520" s="10"/>
    </row>
    <row r="521" spans="1:132" ht="24.9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  <c r="AA521" s="47"/>
      <c r="AB521" s="47"/>
      <c r="AC521" s="47"/>
      <c r="AD521" s="47"/>
      <c r="AE521" s="47"/>
      <c r="AF521" s="47"/>
      <c r="AG521" s="47"/>
      <c r="AH521" s="47"/>
      <c r="AI521" s="47"/>
      <c r="AJ521" s="47"/>
      <c r="AK521" s="47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  <c r="CW521" s="10"/>
      <c r="CX521" s="10"/>
      <c r="CY521" s="10"/>
      <c r="CZ521" s="10"/>
      <c r="DA521" s="10"/>
      <c r="DB521" s="10"/>
      <c r="DC521" s="10"/>
      <c r="DD521" s="10"/>
      <c r="DE521" s="10"/>
      <c r="DF521" s="10"/>
      <c r="DG521" s="10"/>
      <c r="DH521" s="10"/>
      <c r="DI521" s="10"/>
      <c r="DJ521" s="10"/>
      <c r="DK521" s="10"/>
      <c r="DL521" s="10"/>
      <c r="DM521" s="10"/>
      <c r="DN521" s="10"/>
      <c r="DO521" s="10"/>
      <c r="DP521" s="10"/>
      <c r="DQ521" s="10"/>
      <c r="DR521" s="10"/>
      <c r="DS521" s="10"/>
      <c r="DT521" s="10"/>
      <c r="DU521" s="10"/>
      <c r="DV521" s="10"/>
      <c r="DW521" s="10"/>
      <c r="DX521" s="10"/>
      <c r="DY521" s="10"/>
      <c r="DZ521" s="10"/>
      <c r="EA521" s="10"/>
      <c r="EB521" s="10"/>
    </row>
    <row r="522" spans="1:132" ht="24.9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  <c r="AB522" s="47"/>
      <c r="AC522" s="47"/>
      <c r="AD522" s="47"/>
      <c r="AE522" s="47"/>
      <c r="AF522" s="47"/>
      <c r="AG522" s="47"/>
      <c r="AH522" s="47"/>
      <c r="AI522" s="47"/>
      <c r="AJ522" s="47"/>
      <c r="AK522" s="47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  <c r="DQ522" s="10"/>
      <c r="DR522" s="10"/>
      <c r="DS522" s="10"/>
      <c r="DT522" s="10"/>
      <c r="DU522" s="10"/>
      <c r="DV522" s="10"/>
      <c r="DW522" s="10"/>
      <c r="DX522" s="10"/>
      <c r="DY522" s="10"/>
      <c r="DZ522" s="10"/>
      <c r="EA522" s="10"/>
      <c r="EB522" s="10"/>
    </row>
    <row r="523" spans="1:132" ht="24.9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  <c r="AA523" s="47"/>
      <c r="AB523" s="47"/>
      <c r="AC523" s="47"/>
      <c r="AD523" s="47"/>
      <c r="AE523" s="47"/>
      <c r="AF523" s="47"/>
      <c r="AG523" s="47"/>
      <c r="AH523" s="47"/>
      <c r="AI523" s="47"/>
      <c r="AJ523" s="47"/>
      <c r="AK523" s="47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  <c r="DD523" s="10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  <c r="DP523" s="10"/>
      <c r="DQ523" s="10"/>
      <c r="DR523" s="10"/>
      <c r="DS523" s="10"/>
      <c r="DT523" s="10"/>
      <c r="DU523" s="10"/>
      <c r="DV523" s="10"/>
      <c r="DW523" s="10"/>
      <c r="DX523" s="10"/>
      <c r="DY523" s="10"/>
      <c r="DZ523" s="10"/>
      <c r="EA523" s="10"/>
      <c r="EB523" s="10"/>
    </row>
    <row r="524" spans="1:132" ht="24.9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  <c r="AA524" s="47"/>
      <c r="AB524" s="47"/>
      <c r="AC524" s="47"/>
      <c r="AD524" s="47"/>
      <c r="AE524" s="47"/>
      <c r="AF524" s="47"/>
      <c r="AG524" s="47"/>
      <c r="AH524" s="47"/>
      <c r="AI524" s="47"/>
      <c r="AJ524" s="47"/>
      <c r="AK524" s="47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0"/>
      <c r="DD524" s="10"/>
      <c r="DE524" s="10"/>
      <c r="DF524" s="10"/>
      <c r="DG524" s="10"/>
      <c r="DH524" s="10"/>
      <c r="DI524" s="10"/>
      <c r="DJ524" s="10"/>
      <c r="DK524" s="10"/>
      <c r="DL524" s="10"/>
      <c r="DM524" s="10"/>
      <c r="DN524" s="10"/>
      <c r="DO524" s="10"/>
      <c r="DP524" s="10"/>
      <c r="DQ524" s="10"/>
      <c r="DR524" s="10"/>
      <c r="DS524" s="10"/>
      <c r="DT524" s="10"/>
      <c r="DU524" s="10"/>
      <c r="DV524" s="10"/>
      <c r="DW524" s="10"/>
      <c r="DX524" s="10"/>
      <c r="DY524" s="10"/>
      <c r="DZ524" s="10"/>
      <c r="EA524" s="10"/>
      <c r="EB524" s="10"/>
    </row>
    <row r="525" spans="1:132" ht="24.9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  <c r="AA525" s="47"/>
      <c r="AB525" s="47"/>
      <c r="AC525" s="47"/>
      <c r="AD525" s="47"/>
      <c r="AE525" s="47"/>
      <c r="AF525" s="47"/>
      <c r="AG525" s="47"/>
      <c r="AH525" s="47"/>
      <c r="AI525" s="47"/>
      <c r="AJ525" s="47"/>
      <c r="AK525" s="47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/>
      <c r="DD525" s="10"/>
      <c r="DE525" s="10"/>
      <c r="DF525" s="10"/>
      <c r="DG525" s="10"/>
      <c r="DH525" s="10"/>
      <c r="DI525" s="10"/>
      <c r="DJ525" s="10"/>
      <c r="DK525" s="10"/>
      <c r="DL525" s="10"/>
      <c r="DM525" s="10"/>
      <c r="DN525" s="10"/>
      <c r="DO525" s="10"/>
      <c r="DP525" s="10"/>
      <c r="DQ525" s="10"/>
      <c r="DR525" s="10"/>
      <c r="DS525" s="10"/>
      <c r="DT525" s="10"/>
      <c r="DU525" s="10"/>
      <c r="DV525" s="10"/>
      <c r="DW525" s="10"/>
      <c r="DX525" s="10"/>
      <c r="DY525" s="10"/>
      <c r="DZ525" s="10"/>
      <c r="EA525" s="10"/>
      <c r="EB525" s="10"/>
    </row>
    <row r="526" spans="1:132" ht="24.9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  <c r="AA526" s="47"/>
      <c r="AB526" s="47"/>
      <c r="AC526" s="47"/>
      <c r="AD526" s="47"/>
      <c r="AE526" s="47"/>
      <c r="AF526" s="47"/>
      <c r="AG526" s="47"/>
      <c r="AH526" s="47"/>
      <c r="AI526" s="47"/>
      <c r="AJ526" s="47"/>
      <c r="AK526" s="47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0"/>
      <c r="DD526" s="10"/>
      <c r="DE526" s="10"/>
      <c r="DF526" s="10"/>
      <c r="DG526" s="10"/>
      <c r="DH526" s="10"/>
      <c r="DI526" s="10"/>
      <c r="DJ526" s="10"/>
      <c r="DK526" s="10"/>
      <c r="DL526" s="10"/>
      <c r="DM526" s="10"/>
      <c r="DN526" s="10"/>
      <c r="DO526" s="10"/>
      <c r="DP526" s="10"/>
      <c r="DQ526" s="10"/>
      <c r="DR526" s="10"/>
      <c r="DS526" s="10"/>
      <c r="DT526" s="10"/>
      <c r="DU526" s="10"/>
      <c r="DV526" s="10"/>
      <c r="DW526" s="10"/>
      <c r="DX526" s="10"/>
      <c r="DY526" s="10"/>
      <c r="DZ526" s="10"/>
      <c r="EA526" s="10"/>
      <c r="EB526" s="10"/>
    </row>
    <row r="527" spans="1:132" ht="24.9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  <c r="AA527" s="47"/>
      <c r="AB527" s="47"/>
      <c r="AC527" s="47"/>
      <c r="AD527" s="47"/>
      <c r="AE527" s="47"/>
      <c r="AF527" s="47"/>
      <c r="AG527" s="47"/>
      <c r="AH527" s="47"/>
      <c r="AI527" s="47"/>
      <c r="AJ527" s="47"/>
      <c r="AK527" s="47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  <c r="CU527" s="10"/>
      <c r="CV527" s="10"/>
      <c r="CW527" s="10"/>
      <c r="CX527" s="10"/>
      <c r="CY527" s="10"/>
      <c r="CZ527" s="10"/>
      <c r="DA527" s="10"/>
      <c r="DB527" s="10"/>
      <c r="DC527" s="10"/>
      <c r="DD527" s="10"/>
      <c r="DE527" s="10"/>
      <c r="DF527" s="10"/>
      <c r="DG527" s="10"/>
      <c r="DH527" s="10"/>
      <c r="DI527" s="10"/>
      <c r="DJ527" s="10"/>
      <c r="DK527" s="10"/>
      <c r="DL527" s="10"/>
      <c r="DM527" s="10"/>
      <c r="DN527" s="10"/>
      <c r="DO527" s="10"/>
      <c r="DP527" s="10"/>
      <c r="DQ527" s="10"/>
      <c r="DR527" s="10"/>
      <c r="DS527" s="10"/>
      <c r="DT527" s="10"/>
      <c r="DU527" s="10"/>
      <c r="DV527" s="10"/>
      <c r="DW527" s="10"/>
      <c r="DX527" s="10"/>
      <c r="DY527" s="10"/>
      <c r="DZ527" s="10"/>
      <c r="EA527" s="10"/>
      <c r="EB527" s="10"/>
    </row>
    <row r="528" spans="1:132" ht="24.9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  <c r="AA528" s="47"/>
      <c r="AB528" s="47"/>
      <c r="AC528" s="47"/>
      <c r="AD528" s="47"/>
      <c r="AE528" s="47"/>
      <c r="AF528" s="47"/>
      <c r="AG528" s="47"/>
      <c r="AH528" s="47"/>
      <c r="AI528" s="47"/>
      <c r="AJ528" s="47"/>
      <c r="AK528" s="47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  <c r="CV528" s="10"/>
      <c r="CW528" s="10"/>
      <c r="CX528" s="10"/>
      <c r="CY528" s="10"/>
      <c r="CZ528" s="10"/>
      <c r="DA528" s="10"/>
      <c r="DB528" s="10"/>
      <c r="DC528" s="10"/>
      <c r="DD528" s="10"/>
      <c r="DE528" s="10"/>
      <c r="DF528" s="10"/>
      <c r="DG528" s="10"/>
      <c r="DH528" s="10"/>
      <c r="DI528" s="10"/>
      <c r="DJ528" s="10"/>
      <c r="DK528" s="10"/>
      <c r="DL528" s="10"/>
      <c r="DM528" s="10"/>
      <c r="DN528" s="10"/>
      <c r="DO528" s="10"/>
      <c r="DP528" s="10"/>
      <c r="DQ528" s="10"/>
      <c r="DR528" s="10"/>
      <c r="DS528" s="10"/>
      <c r="DT528" s="10"/>
      <c r="DU528" s="10"/>
      <c r="DV528" s="10"/>
      <c r="DW528" s="10"/>
      <c r="DX528" s="10"/>
      <c r="DY528" s="10"/>
      <c r="DZ528" s="10"/>
      <c r="EA528" s="10"/>
      <c r="EB528" s="10"/>
    </row>
    <row r="529" spans="1:132" ht="24.9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  <c r="AA529" s="47"/>
      <c r="AB529" s="47"/>
      <c r="AC529" s="47"/>
      <c r="AD529" s="47"/>
      <c r="AE529" s="47"/>
      <c r="AF529" s="47"/>
      <c r="AG529" s="47"/>
      <c r="AH529" s="47"/>
      <c r="AI529" s="47"/>
      <c r="AJ529" s="47"/>
      <c r="AK529" s="47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  <c r="CW529" s="10"/>
      <c r="CX529" s="10"/>
      <c r="CY529" s="10"/>
      <c r="CZ529" s="10"/>
      <c r="DA529" s="10"/>
      <c r="DB529" s="10"/>
      <c r="DC529" s="10"/>
      <c r="DD529" s="10"/>
      <c r="DE529" s="10"/>
      <c r="DF529" s="10"/>
      <c r="DG529" s="10"/>
      <c r="DH529" s="10"/>
      <c r="DI529" s="10"/>
      <c r="DJ529" s="10"/>
      <c r="DK529" s="10"/>
      <c r="DL529" s="10"/>
      <c r="DM529" s="10"/>
      <c r="DN529" s="10"/>
      <c r="DO529" s="10"/>
      <c r="DP529" s="10"/>
      <c r="DQ529" s="10"/>
      <c r="DR529" s="10"/>
      <c r="DS529" s="10"/>
      <c r="DT529" s="10"/>
      <c r="DU529" s="10"/>
      <c r="DV529" s="10"/>
      <c r="DW529" s="10"/>
      <c r="DX529" s="10"/>
      <c r="DY529" s="10"/>
      <c r="DZ529" s="10"/>
      <c r="EA529" s="10"/>
      <c r="EB529" s="10"/>
    </row>
    <row r="530" spans="1:132" ht="24.9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  <c r="AA530" s="47"/>
      <c r="AB530" s="47"/>
      <c r="AC530" s="47"/>
      <c r="AD530" s="47"/>
      <c r="AE530" s="47"/>
      <c r="AF530" s="47"/>
      <c r="AG530" s="47"/>
      <c r="AH530" s="47"/>
      <c r="AI530" s="47"/>
      <c r="AJ530" s="47"/>
      <c r="AK530" s="47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  <c r="CW530" s="10"/>
      <c r="CX530" s="10"/>
      <c r="CY530" s="10"/>
      <c r="CZ530" s="10"/>
      <c r="DA530" s="10"/>
      <c r="DB530" s="10"/>
      <c r="DC530" s="10"/>
      <c r="DD530" s="10"/>
      <c r="DE530" s="10"/>
      <c r="DF530" s="10"/>
      <c r="DG530" s="10"/>
      <c r="DH530" s="10"/>
      <c r="DI530" s="10"/>
      <c r="DJ530" s="10"/>
      <c r="DK530" s="10"/>
      <c r="DL530" s="10"/>
      <c r="DM530" s="10"/>
      <c r="DN530" s="10"/>
      <c r="DO530" s="10"/>
      <c r="DP530" s="10"/>
      <c r="DQ530" s="10"/>
      <c r="DR530" s="10"/>
      <c r="DS530" s="10"/>
      <c r="DT530" s="10"/>
      <c r="DU530" s="10"/>
      <c r="DV530" s="10"/>
      <c r="DW530" s="10"/>
      <c r="DX530" s="10"/>
      <c r="DY530" s="10"/>
      <c r="DZ530" s="10"/>
      <c r="EA530" s="10"/>
      <c r="EB530" s="10"/>
    </row>
    <row r="531" spans="1:132" ht="24.9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  <c r="AA531" s="47"/>
      <c r="AB531" s="47"/>
      <c r="AC531" s="47"/>
      <c r="AD531" s="47"/>
      <c r="AE531" s="47"/>
      <c r="AF531" s="47"/>
      <c r="AG531" s="47"/>
      <c r="AH531" s="47"/>
      <c r="AI531" s="47"/>
      <c r="AJ531" s="47"/>
      <c r="AK531" s="47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  <c r="CW531" s="10"/>
      <c r="CX531" s="10"/>
      <c r="CY531" s="10"/>
      <c r="CZ531" s="10"/>
      <c r="DA531" s="10"/>
      <c r="DB531" s="10"/>
      <c r="DC531" s="10"/>
      <c r="DD531" s="10"/>
      <c r="DE531" s="10"/>
      <c r="DF531" s="10"/>
      <c r="DG531" s="10"/>
      <c r="DH531" s="10"/>
      <c r="DI531" s="10"/>
      <c r="DJ531" s="10"/>
      <c r="DK531" s="10"/>
      <c r="DL531" s="10"/>
      <c r="DM531" s="10"/>
      <c r="DN531" s="10"/>
      <c r="DO531" s="10"/>
      <c r="DP531" s="10"/>
      <c r="DQ531" s="10"/>
      <c r="DR531" s="10"/>
      <c r="DS531" s="10"/>
      <c r="DT531" s="10"/>
      <c r="DU531" s="10"/>
      <c r="DV531" s="10"/>
      <c r="DW531" s="10"/>
      <c r="DX531" s="10"/>
      <c r="DY531" s="10"/>
      <c r="DZ531" s="10"/>
      <c r="EA531" s="10"/>
      <c r="EB531" s="10"/>
    </row>
    <row r="532" spans="1:132" ht="24.9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  <c r="AA532" s="47"/>
      <c r="AB532" s="47"/>
      <c r="AC532" s="47"/>
      <c r="AD532" s="47"/>
      <c r="AE532" s="47"/>
      <c r="AF532" s="47"/>
      <c r="AG532" s="47"/>
      <c r="AH532" s="47"/>
      <c r="AI532" s="47"/>
      <c r="AJ532" s="47"/>
      <c r="AK532" s="47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  <c r="DD532" s="10"/>
      <c r="DE532" s="10"/>
      <c r="DF532" s="10"/>
      <c r="DG532" s="10"/>
      <c r="DH532" s="10"/>
      <c r="DI532" s="10"/>
      <c r="DJ532" s="10"/>
      <c r="DK532" s="10"/>
      <c r="DL532" s="10"/>
      <c r="DM532" s="10"/>
      <c r="DN532" s="10"/>
      <c r="DO532" s="10"/>
      <c r="DP532" s="10"/>
      <c r="DQ532" s="10"/>
      <c r="DR532" s="10"/>
      <c r="DS532" s="10"/>
      <c r="DT532" s="10"/>
      <c r="DU532" s="10"/>
      <c r="DV532" s="10"/>
      <c r="DW532" s="10"/>
      <c r="DX532" s="10"/>
      <c r="DY532" s="10"/>
      <c r="DZ532" s="10"/>
      <c r="EA532" s="10"/>
      <c r="EB532" s="10"/>
    </row>
    <row r="533" spans="1:132" ht="24.9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  <c r="AA533" s="47"/>
      <c r="AB533" s="47"/>
      <c r="AC533" s="47"/>
      <c r="AD533" s="47"/>
      <c r="AE533" s="47"/>
      <c r="AF533" s="47"/>
      <c r="AG533" s="47"/>
      <c r="AH533" s="47"/>
      <c r="AI533" s="47"/>
      <c r="AJ533" s="47"/>
      <c r="AK533" s="47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0"/>
      <c r="DE533" s="10"/>
      <c r="DF533" s="10"/>
      <c r="DG533" s="10"/>
      <c r="DH533" s="10"/>
      <c r="DI533" s="10"/>
      <c r="DJ533" s="10"/>
      <c r="DK533" s="10"/>
      <c r="DL533" s="10"/>
      <c r="DM533" s="10"/>
      <c r="DN533" s="10"/>
      <c r="DO533" s="10"/>
      <c r="DP533" s="10"/>
      <c r="DQ533" s="10"/>
      <c r="DR533" s="10"/>
      <c r="DS533" s="10"/>
      <c r="DT533" s="10"/>
      <c r="DU533" s="10"/>
      <c r="DV533" s="10"/>
      <c r="DW533" s="10"/>
      <c r="DX533" s="10"/>
      <c r="DY533" s="10"/>
      <c r="DZ533" s="10"/>
      <c r="EA533" s="10"/>
      <c r="EB533" s="10"/>
    </row>
    <row r="534" spans="1:132" ht="24.9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  <c r="AA534" s="47"/>
      <c r="AB534" s="47"/>
      <c r="AC534" s="47"/>
      <c r="AD534" s="47"/>
      <c r="AE534" s="47"/>
      <c r="AF534" s="47"/>
      <c r="AG534" s="47"/>
      <c r="AH534" s="47"/>
      <c r="AI534" s="47"/>
      <c r="AJ534" s="47"/>
      <c r="AK534" s="47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  <c r="DQ534" s="10"/>
      <c r="DR534" s="10"/>
      <c r="DS534" s="10"/>
      <c r="DT534" s="10"/>
      <c r="DU534" s="10"/>
      <c r="DV534" s="10"/>
      <c r="DW534" s="10"/>
      <c r="DX534" s="10"/>
      <c r="DY534" s="10"/>
      <c r="DZ534" s="10"/>
      <c r="EA534" s="10"/>
      <c r="EB534" s="10"/>
    </row>
    <row r="535" spans="1:132" ht="24.9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  <c r="AA535" s="47"/>
      <c r="AB535" s="47"/>
      <c r="AC535" s="47"/>
      <c r="AD535" s="47"/>
      <c r="AE535" s="47"/>
      <c r="AF535" s="47"/>
      <c r="AG535" s="47"/>
      <c r="AH535" s="47"/>
      <c r="AI535" s="47"/>
      <c r="AJ535" s="47"/>
      <c r="AK535" s="47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  <c r="DQ535" s="10"/>
      <c r="DR535" s="10"/>
      <c r="DS535" s="10"/>
      <c r="DT535" s="10"/>
      <c r="DU535" s="10"/>
      <c r="DV535" s="10"/>
      <c r="DW535" s="10"/>
      <c r="DX535" s="10"/>
      <c r="DY535" s="10"/>
      <c r="DZ535" s="10"/>
      <c r="EA535" s="10"/>
      <c r="EB535" s="10"/>
    </row>
    <row r="536" spans="1:132" ht="24.9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  <c r="AB536" s="47"/>
      <c r="AC536" s="47"/>
      <c r="AD536" s="47"/>
      <c r="AE536" s="47"/>
      <c r="AF536" s="47"/>
      <c r="AG536" s="47"/>
      <c r="AH536" s="47"/>
      <c r="AI536" s="47"/>
      <c r="AJ536" s="47"/>
      <c r="AK536" s="47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  <c r="DQ536" s="10"/>
      <c r="DR536" s="10"/>
      <c r="DS536" s="10"/>
      <c r="DT536" s="10"/>
      <c r="DU536" s="10"/>
      <c r="DV536" s="10"/>
      <c r="DW536" s="10"/>
      <c r="DX536" s="10"/>
      <c r="DY536" s="10"/>
      <c r="DZ536" s="10"/>
      <c r="EA536" s="10"/>
      <c r="EB536" s="10"/>
    </row>
    <row r="537" spans="1:132" ht="24.9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  <c r="AB537" s="47"/>
      <c r="AC537" s="47"/>
      <c r="AD537" s="47"/>
      <c r="AE537" s="47"/>
      <c r="AF537" s="47"/>
      <c r="AG537" s="47"/>
      <c r="AH537" s="47"/>
      <c r="AI537" s="47"/>
      <c r="AJ537" s="47"/>
      <c r="AK537" s="47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  <c r="DP537" s="10"/>
      <c r="DQ537" s="10"/>
      <c r="DR537" s="10"/>
      <c r="DS537" s="10"/>
      <c r="DT537" s="10"/>
      <c r="DU537" s="10"/>
      <c r="DV537" s="10"/>
      <c r="DW537" s="10"/>
      <c r="DX537" s="10"/>
      <c r="DY537" s="10"/>
      <c r="DZ537" s="10"/>
      <c r="EA537" s="10"/>
      <c r="EB537" s="10"/>
    </row>
    <row r="538" spans="1:132" ht="24.9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  <c r="AA538" s="47"/>
      <c r="AB538" s="47"/>
      <c r="AC538" s="47"/>
      <c r="AD538" s="47"/>
      <c r="AE538" s="47"/>
      <c r="AF538" s="47"/>
      <c r="AG538" s="47"/>
      <c r="AH538" s="47"/>
      <c r="AI538" s="47"/>
      <c r="AJ538" s="47"/>
      <c r="AK538" s="47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  <c r="DQ538" s="10"/>
      <c r="DR538" s="10"/>
      <c r="DS538" s="10"/>
      <c r="DT538" s="10"/>
      <c r="DU538" s="10"/>
      <c r="DV538" s="10"/>
      <c r="DW538" s="10"/>
      <c r="DX538" s="10"/>
      <c r="DY538" s="10"/>
      <c r="DZ538" s="10"/>
      <c r="EA538" s="10"/>
      <c r="EB538" s="10"/>
    </row>
    <row r="539" spans="1:132" ht="24.9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  <c r="AC539" s="47"/>
      <c r="AD539" s="47"/>
      <c r="AE539" s="47"/>
      <c r="AF539" s="47"/>
      <c r="AG539" s="47"/>
      <c r="AH539" s="47"/>
      <c r="AI539" s="47"/>
      <c r="AJ539" s="47"/>
      <c r="AK539" s="47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  <c r="DQ539" s="10"/>
      <c r="DR539" s="10"/>
      <c r="DS539" s="10"/>
      <c r="DT539" s="10"/>
      <c r="DU539" s="10"/>
      <c r="DV539" s="10"/>
      <c r="DW539" s="10"/>
      <c r="DX539" s="10"/>
      <c r="DY539" s="10"/>
      <c r="DZ539" s="10"/>
      <c r="EA539" s="10"/>
      <c r="EB539" s="10"/>
    </row>
    <row r="540" spans="1:132" ht="24.9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B540" s="47"/>
      <c r="AC540" s="47"/>
      <c r="AD540" s="47"/>
      <c r="AE540" s="47"/>
      <c r="AF540" s="47"/>
      <c r="AG540" s="47"/>
      <c r="AH540" s="47"/>
      <c r="AI540" s="47"/>
      <c r="AJ540" s="47"/>
      <c r="AK540" s="47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  <c r="DQ540" s="10"/>
      <c r="DR540" s="10"/>
      <c r="DS540" s="10"/>
      <c r="DT540" s="10"/>
      <c r="DU540" s="10"/>
      <c r="DV540" s="10"/>
      <c r="DW540" s="10"/>
      <c r="DX540" s="10"/>
      <c r="DY540" s="10"/>
      <c r="DZ540" s="10"/>
      <c r="EA540" s="10"/>
      <c r="EB540" s="10"/>
    </row>
    <row r="541" spans="1:132" ht="24.9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  <c r="AA541" s="47"/>
      <c r="AB541" s="47"/>
      <c r="AC541" s="47"/>
      <c r="AD541" s="47"/>
      <c r="AE541" s="47"/>
      <c r="AF541" s="47"/>
      <c r="AG541" s="47"/>
      <c r="AH541" s="47"/>
      <c r="AI541" s="47"/>
      <c r="AJ541" s="47"/>
      <c r="AK541" s="47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0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  <c r="DP541" s="10"/>
      <c r="DQ541" s="10"/>
      <c r="DR541" s="10"/>
      <c r="DS541" s="10"/>
      <c r="DT541" s="10"/>
      <c r="DU541" s="10"/>
      <c r="DV541" s="10"/>
      <c r="DW541" s="10"/>
      <c r="DX541" s="10"/>
      <c r="DY541" s="10"/>
      <c r="DZ541" s="10"/>
      <c r="EA541" s="10"/>
      <c r="EB541" s="10"/>
    </row>
    <row r="542" spans="1:132" ht="24.9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  <c r="AA542" s="47"/>
      <c r="AB542" s="47"/>
      <c r="AC542" s="47"/>
      <c r="AD542" s="47"/>
      <c r="AE542" s="47"/>
      <c r="AF542" s="47"/>
      <c r="AG542" s="47"/>
      <c r="AH542" s="47"/>
      <c r="AI542" s="47"/>
      <c r="AJ542" s="47"/>
      <c r="AK542" s="47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0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  <c r="DP542" s="10"/>
      <c r="DQ542" s="10"/>
      <c r="DR542" s="10"/>
      <c r="DS542" s="10"/>
      <c r="DT542" s="10"/>
      <c r="DU542" s="10"/>
      <c r="DV542" s="10"/>
      <c r="DW542" s="10"/>
      <c r="DX542" s="10"/>
      <c r="DY542" s="10"/>
      <c r="DZ542" s="10"/>
      <c r="EA542" s="10"/>
      <c r="EB542" s="10"/>
    </row>
    <row r="543" spans="1:132" ht="24.9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  <c r="AA543" s="47"/>
      <c r="AB543" s="47"/>
      <c r="AC543" s="47"/>
      <c r="AD543" s="47"/>
      <c r="AE543" s="47"/>
      <c r="AF543" s="47"/>
      <c r="AG543" s="47"/>
      <c r="AH543" s="47"/>
      <c r="AI543" s="47"/>
      <c r="AJ543" s="47"/>
      <c r="AK543" s="47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0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  <c r="DP543" s="10"/>
      <c r="DQ543" s="10"/>
      <c r="DR543" s="10"/>
      <c r="DS543" s="10"/>
      <c r="DT543" s="10"/>
      <c r="DU543" s="10"/>
      <c r="DV543" s="10"/>
      <c r="DW543" s="10"/>
      <c r="DX543" s="10"/>
      <c r="DY543" s="10"/>
      <c r="DZ543" s="10"/>
      <c r="EA543" s="10"/>
      <c r="EB543" s="10"/>
    </row>
    <row r="544" spans="1:132" ht="24.9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  <c r="AC544" s="47"/>
      <c r="AD544" s="47"/>
      <c r="AE544" s="47"/>
      <c r="AF544" s="47"/>
      <c r="AG544" s="47"/>
      <c r="AH544" s="47"/>
      <c r="AI544" s="47"/>
      <c r="AJ544" s="47"/>
      <c r="AK544" s="47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0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  <c r="DP544" s="10"/>
      <c r="DQ544" s="10"/>
      <c r="DR544" s="10"/>
      <c r="DS544" s="10"/>
      <c r="DT544" s="10"/>
      <c r="DU544" s="10"/>
      <c r="DV544" s="10"/>
      <c r="DW544" s="10"/>
      <c r="DX544" s="10"/>
      <c r="DY544" s="10"/>
      <c r="DZ544" s="10"/>
      <c r="EA544" s="10"/>
      <c r="EB544" s="10"/>
    </row>
    <row r="545" spans="1:132" ht="24.9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  <c r="AA545" s="47"/>
      <c r="AB545" s="47"/>
      <c r="AC545" s="47"/>
      <c r="AD545" s="47"/>
      <c r="AE545" s="47"/>
      <c r="AF545" s="47"/>
      <c r="AG545" s="47"/>
      <c r="AH545" s="47"/>
      <c r="AI545" s="47"/>
      <c r="AJ545" s="47"/>
      <c r="AK545" s="47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0"/>
      <c r="DE545" s="10"/>
      <c r="DF545" s="10"/>
      <c r="DG545" s="10"/>
      <c r="DH545" s="10"/>
      <c r="DI545" s="10"/>
      <c r="DJ545" s="10"/>
      <c r="DK545" s="10"/>
      <c r="DL545" s="10"/>
      <c r="DM545" s="10"/>
      <c r="DN545" s="10"/>
      <c r="DO545" s="10"/>
      <c r="DP545" s="10"/>
      <c r="DQ545" s="10"/>
      <c r="DR545" s="10"/>
      <c r="DS545" s="10"/>
      <c r="DT545" s="10"/>
      <c r="DU545" s="10"/>
      <c r="DV545" s="10"/>
      <c r="DW545" s="10"/>
      <c r="DX545" s="10"/>
      <c r="DY545" s="10"/>
      <c r="DZ545" s="10"/>
      <c r="EA545" s="10"/>
      <c r="EB545" s="10"/>
    </row>
    <row r="546" spans="1:132" ht="24.9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  <c r="AA546" s="47"/>
      <c r="AB546" s="47"/>
      <c r="AC546" s="47"/>
      <c r="AD546" s="47"/>
      <c r="AE546" s="47"/>
      <c r="AF546" s="47"/>
      <c r="AG546" s="47"/>
      <c r="AH546" s="47"/>
      <c r="AI546" s="47"/>
      <c r="AJ546" s="47"/>
      <c r="AK546" s="47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0"/>
      <c r="DE546" s="10"/>
      <c r="DF546" s="10"/>
      <c r="DG546" s="10"/>
      <c r="DH546" s="10"/>
      <c r="DI546" s="10"/>
      <c r="DJ546" s="10"/>
      <c r="DK546" s="10"/>
      <c r="DL546" s="10"/>
      <c r="DM546" s="10"/>
      <c r="DN546" s="10"/>
      <c r="DO546" s="10"/>
      <c r="DP546" s="10"/>
      <c r="DQ546" s="10"/>
      <c r="DR546" s="10"/>
      <c r="DS546" s="10"/>
      <c r="DT546" s="10"/>
      <c r="DU546" s="10"/>
      <c r="DV546" s="10"/>
      <c r="DW546" s="10"/>
      <c r="DX546" s="10"/>
      <c r="DY546" s="10"/>
      <c r="DZ546" s="10"/>
      <c r="EA546" s="10"/>
      <c r="EB546" s="10"/>
    </row>
    <row r="547" spans="1:132" ht="24.9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/>
      <c r="AB547" s="47"/>
      <c r="AC547" s="47"/>
      <c r="AD547" s="47"/>
      <c r="AE547" s="47"/>
      <c r="AF547" s="47"/>
      <c r="AG547" s="47"/>
      <c r="AH547" s="47"/>
      <c r="AI547" s="47"/>
      <c r="AJ547" s="47"/>
      <c r="AK547" s="47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0"/>
      <c r="DE547" s="10"/>
      <c r="DF547" s="10"/>
      <c r="DG547" s="10"/>
      <c r="DH547" s="10"/>
      <c r="DI547" s="10"/>
      <c r="DJ547" s="10"/>
      <c r="DK547" s="10"/>
      <c r="DL547" s="10"/>
      <c r="DM547" s="10"/>
      <c r="DN547" s="10"/>
      <c r="DO547" s="10"/>
      <c r="DP547" s="10"/>
      <c r="DQ547" s="10"/>
      <c r="DR547" s="10"/>
      <c r="DS547" s="10"/>
      <c r="DT547" s="10"/>
      <c r="DU547" s="10"/>
      <c r="DV547" s="10"/>
      <c r="DW547" s="10"/>
      <c r="DX547" s="10"/>
      <c r="DY547" s="10"/>
      <c r="DZ547" s="10"/>
      <c r="EA547" s="10"/>
      <c r="EB547" s="10"/>
    </row>
    <row r="548" spans="1:132" ht="24.9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  <c r="AA548" s="47"/>
      <c r="AB548" s="47"/>
      <c r="AC548" s="47"/>
      <c r="AD548" s="47"/>
      <c r="AE548" s="47"/>
      <c r="AF548" s="47"/>
      <c r="AG548" s="47"/>
      <c r="AH548" s="47"/>
      <c r="AI548" s="47"/>
      <c r="AJ548" s="47"/>
      <c r="AK548" s="47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  <c r="CW548" s="10"/>
      <c r="CX548" s="10"/>
      <c r="CY548" s="10"/>
      <c r="CZ548" s="10"/>
      <c r="DA548" s="10"/>
      <c r="DB548" s="10"/>
      <c r="DC548" s="10"/>
      <c r="DD548" s="10"/>
      <c r="DE548" s="10"/>
      <c r="DF548" s="10"/>
      <c r="DG548" s="10"/>
      <c r="DH548" s="10"/>
      <c r="DI548" s="10"/>
      <c r="DJ548" s="10"/>
      <c r="DK548" s="10"/>
      <c r="DL548" s="10"/>
      <c r="DM548" s="10"/>
      <c r="DN548" s="10"/>
      <c r="DO548" s="10"/>
      <c r="DP548" s="10"/>
      <c r="DQ548" s="10"/>
      <c r="DR548" s="10"/>
      <c r="DS548" s="10"/>
      <c r="DT548" s="10"/>
      <c r="DU548" s="10"/>
      <c r="DV548" s="10"/>
      <c r="DW548" s="10"/>
      <c r="DX548" s="10"/>
      <c r="DY548" s="10"/>
      <c r="DZ548" s="10"/>
      <c r="EA548" s="10"/>
      <c r="EB548" s="10"/>
    </row>
    <row r="549" spans="1:132" ht="24.9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/>
      <c r="AB549" s="47"/>
      <c r="AC549" s="47"/>
      <c r="AD549" s="47"/>
      <c r="AE549" s="47"/>
      <c r="AF549" s="47"/>
      <c r="AG549" s="47"/>
      <c r="AH549" s="47"/>
      <c r="AI549" s="47"/>
      <c r="AJ549" s="47"/>
      <c r="AK549" s="47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  <c r="CW549" s="10"/>
      <c r="CX549" s="10"/>
      <c r="CY549" s="10"/>
      <c r="CZ549" s="10"/>
      <c r="DA549" s="10"/>
      <c r="DB549" s="10"/>
      <c r="DC549" s="10"/>
      <c r="DD549" s="10"/>
      <c r="DE549" s="10"/>
      <c r="DF549" s="10"/>
      <c r="DG549" s="10"/>
      <c r="DH549" s="10"/>
      <c r="DI549" s="10"/>
      <c r="DJ549" s="10"/>
      <c r="DK549" s="10"/>
      <c r="DL549" s="10"/>
      <c r="DM549" s="10"/>
      <c r="DN549" s="10"/>
      <c r="DO549" s="10"/>
      <c r="DP549" s="10"/>
      <c r="DQ549" s="10"/>
      <c r="DR549" s="10"/>
      <c r="DS549" s="10"/>
      <c r="DT549" s="10"/>
      <c r="DU549" s="10"/>
      <c r="DV549" s="10"/>
      <c r="DW549" s="10"/>
      <c r="DX549" s="10"/>
      <c r="DY549" s="10"/>
      <c r="DZ549" s="10"/>
      <c r="EA549" s="10"/>
      <c r="EB549" s="10"/>
    </row>
    <row r="550" spans="1:132" ht="24.9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  <c r="AA550" s="47"/>
      <c r="AB550" s="47"/>
      <c r="AC550" s="47"/>
      <c r="AD550" s="47"/>
      <c r="AE550" s="47"/>
      <c r="AF550" s="47"/>
      <c r="AG550" s="47"/>
      <c r="AH550" s="47"/>
      <c r="AI550" s="47"/>
      <c r="AJ550" s="47"/>
      <c r="AK550" s="47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  <c r="CW550" s="10"/>
      <c r="CX550" s="10"/>
      <c r="CY550" s="10"/>
      <c r="CZ550" s="10"/>
      <c r="DA550" s="10"/>
      <c r="DB550" s="10"/>
      <c r="DC550" s="10"/>
      <c r="DD550" s="10"/>
      <c r="DE550" s="10"/>
      <c r="DF550" s="10"/>
      <c r="DG550" s="10"/>
      <c r="DH550" s="10"/>
      <c r="DI550" s="10"/>
      <c r="DJ550" s="10"/>
      <c r="DK550" s="10"/>
      <c r="DL550" s="10"/>
      <c r="DM550" s="10"/>
      <c r="DN550" s="10"/>
      <c r="DO550" s="10"/>
      <c r="DP550" s="10"/>
      <c r="DQ550" s="10"/>
      <c r="DR550" s="10"/>
      <c r="DS550" s="10"/>
      <c r="DT550" s="10"/>
      <c r="DU550" s="10"/>
      <c r="DV550" s="10"/>
      <c r="DW550" s="10"/>
      <c r="DX550" s="10"/>
      <c r="DY550" s="10"/>
      <c r="DZ550" s="10"/>
      <c r="EA550" s="10"/>
      <c r="EB550" s="10"/>
    </row>
    <row r="551" spans="1:132" ht="24.9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  <c r="AB551" s="47"/>
      <c r="AC551" s="47"/>
      <c r="AD551" s="47"/>
      <c r="AE551" s="47"/>
      <c r="AF551" s="47"/>
      <c r="AG551" s="47"/>
      <c r="AH551" s="47"/>
      <c r="AI551" s="47"/>
      <c r="AJ551" s="47"/>
      <c r="AK551" s="47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10"/>
      <c r="DD551" s="10"/>
      <c r="DE551" s="10"/>
      <c r="DF551" s="10"/>
      <c r="DG551" s="10"/>
      <c r="DH551" s="10"/>
      <c r="DI551" s="10"/>
      <c r="DJ551" s="10"/>
      <c r="DK551" s="10"/>
      <c r="DL551" s="10"/>
      <c r="DM551" s="10"/>
      <c r="DN551" s="10"/>
      <c r="DO551" s="10"/>
      <c r="DP551" s="10"/>
      <c r="DQ551" s="10"/>
      <c r="DR551" s="10"/>
      <c r="DS551" s="10"/>
      <c r="DT551" s="10"/>
      <c r="DU551" s="10"/>
      <c r="DV551" s="10"/>
      <c r="DW551" s="10"/>
      <c r="DX551" s="10"/>
      <c r="DY551" s="10"/>
      <c r="DZ551" s="10"/>
      <c r="EA551" s="10"/>
      <c r="EB551" s="10"/>
    </row>
    <row r="552" spans="1:132" ht="24.9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  <c r="AA552" s="47"/>
      <c r="AB552" s="47"/>
      <c r="AC552" s="47"/>
      <c r="AD552" s="47"/>
      <c r="AE552" s="47"/>
      <c r="AF552" s="47"/>
      <c r="AG552" s="47"/>
      <c r="AH552" s="47"/>
      <c r="AI552" s="47"/>
      <c r="AJ552" s="47"/>
      <c r="AK552" s="47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10"/>
      <c r="DD552" s="10"/>
      <c r="DE552" s="10"/>
      <c r="DF552" s="10"/>
      <c r="DG552" s="10"/>
      <c r="DH552" s="10"/>
      <c r="DI552" s="10"/>
      <c r="DJ552" s="10"/>
      <c r="DK552" s="10"/>
      <c r="DL552" s="10"/>
      <c r="DM552" s="10"/>
      <c r="DN552" s="10"/>
      <c r="DO552" s="10"/>
      <c r="DP552" s="10"/>
      <c r="DQ552" s="10"/>
      <c r="DR552" s="10"/>
      <c r="DS552" s="10"/>
      <c r="DT552" s="10"/>
      <c r="DU552" s="10"/>
      <c r="DV552" s="10"/>
      <c r="DW552" s="10"/>
      <c r="DX552" s="10"/>
      <c r="DY552" s="10"/>
      <c r="DZ552" s="10"/>
      <c r="EA552" s="10"/>
      <c r="EB552" s="10"/>
    </row>
    <row r="553" spans="1:132" ht="24.9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  <c r="AA553" s="47"/>
      <c r="AB553" s="47"/>
      <c r="AC553" s="47"/>
      <c r="AD553" s="47"/>
      <c r="AE553" s="47"/>
      <c r="AF553" s="47"/>
      <c r="AG553" s="47"/>
      <c r="AH553" s="47"/>
      <c r="AI553" s="47"/>
      <c r="AJ553" s="47"/>
      <c r="AK553" s="47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10"/>
      <c r="DD553" s="10"/>
      <c r="DE553" s="10"/>
      <c r="DF553" s="10"/>
      <c r="DG553" s="10"/>
      <c r="DH553" s="10"/>
      <c r="DI553" s="10"/>
      <c r="DJ553" s="10"/>
      <c r="DK553" s="10"/>
      <c r="DL553" s="10"/>
      <c r="DM553" s="10"/>
      <c r="DN553" s="10"/>
      <c r="DO553" s="10"/>
      <c r="DP553" s="10"/>
      <c r="DQ553" s="10"/>
      <c r="DR553" s="10"/>
      <c r="DS553" s="10"/>
      <c r="DT553" s="10"/>
      <c r="DU553" s="10"/>
      <c r="DV553" s="10"/>
      <c r="DW553" s="10"/>
      <c r="DX553" s="10"/>
      <c r="DY553" s="10"/>
      <c r="DZ553" s="10"/>
      <c r="EA553" s="10"/>
      <c r="EB553" s="10"/>
    </row>
    <row r="554" spans="1:132" ht="24.9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  <c r="AA554" s="47"/>
      <c r="AB554" s="47"/>
      <c r="AC554" s="47"/>
      <c r="AD554" s="47"/>
      <c r="AE554" s="47"/>
      <c r="AF554" s="47"/>
      <c r="AG554" s="47"/>
      <c r="AH554" s="47"/>
      <c r="AI554" s="47"/>
      <c r="AJ554" s="47"/>
      <c r="AK554" s="47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  <c r="CW554" s="10"/>
      <c r="CX554" s="10"/>
      <c r="CY554" s="10"/>
      <c r="CZ554" s="10"/>
      <c r="DA554" s="10"/>
      <c r="DB554" s="10"/>
      <c r="DC554" s="10"/>
      <c r="DD554" s="10"/>
      <c r="DE554" s="10"/>
      <c r="DF554" s="10"/>
      <c r="DG554" s="10"/>
      <c r="DH554" s="10"/>
      <c r="DI554" s="10"/>
      <c r="DJ554" s="10"/>
      <c r="DK554" s="10"/>
      <c r="DL554" s="10"/>
      <c r="DM554" s="10"/>
      <c r="DN554" s="10"/>
      <c r="DO554" s="10"/>
      <c r="DP554" s="10"/>
      <c r="DQ554" s="10"/>
      <c r="DR554" s="10"/>
      <c r="DS554" s="10"/>
      <c r="DT554" s="10"/>
      <c r="DU554" s="10"/>
      <c r="DV554" s="10"/>
      <c r="DW554" s="10"/>
      <c r="DX554" s="10"/>
      <c r="DY554" s="10"/>
      <c r="DZ554" s="10"/>
      <c r="EA554" s="10"/>
      <c r="EB554" s="10"/>
    </row>
    <row r="555" spans="1:132" ht="24.9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  <c r="AA555" s="47"/>
      <c r="AB555" s="47"/>
      <c r="AC555" s="47"/>
      <c r="AD555" s="47"/>
      <c r="AE555" s="47"/>
      <c r="AF555" s="47"/>
      <c r="AG555" s="47"/>
      <c r="AH555" s="47"/>
      <c r="AI555" s="47"/>
      <c r="AJ555" s="47"/>
      <c r="AK555" s="47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10"/>
      <c r="DD555" s="10"/>
      <c r="DE555" s="10"/>
      <c r="DF555" s="10"/>
      <c r="DG555" s="10"/>
      <c r="DH555" s="10"/>
      <c r="DI555" s="10"/>
      <c r="DJ555" s="10"/>
      <c r="DK555" s="10"/>
      <c r="DL555" s="10"/>
      <c r="DM555" s="10"/>
      <c r="DN555" s="10"/>
      <c r="DO555" s="10"/>
      <c r="DP555" s="10"/>
      <c r="DQ555" s="10"/>
      <c r="DR555" s="10"/>
      <c r="DS555" s="10"/>
      <c r="DT555" s="10"/>
      <c r="DU555" s="10"/>
      <c r="DV555" s="10"/>
      <c r="DW555" s="10"/>
      <c r="DX555" s="10"/>
      <c r="DY555" s="10"/>
      <c r="DZ555" s="10"/>
      <c r="EA555" s="10"/>
      <c r="EB555" s="10"/>
    </row>
    <row r="556" spans="1:132" ht="24.9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  <c r="AA556" s="47"/>
      <c r="AB556" s="47"/>
      <c r="AC556" s="47"/>
      <c r="AD556" s="47"/>
      <c r="AE556" s="47"/>
      <c r="AF556" s="47"/>
      <c r="AG556" s="47"/>
      <c r="AH556" s="47"/>
      <c r="AI556" s="47"/>
      <c r="AJ556" s="47"/>
      <c r="AK556" s="47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  <c r="CW556" s="10"/>
      <c r="CX556" s="10"/>
      <c r="CY556" s="10"/>
      <c r="CZ556" s="10"/>
      <c r="DA556" s="10"/>
      <c r="DB556" s="10"/>
      <c r="DC556" s="10"/>
      <c r="DD556" s="10"/>
      <c r="DE556" s="10"/>
      <c r="DF556" s="10"/>
      <c r="DG556" s="10"/>
      <c r="DH556" s="10"/>
      <c r="DI556" s="10"/>
      <c r="DJ556" s="10"/>
      <c r="DK556" s="10"/>
      <c r="DL556" s="10"/>
      <c r="DM556" s="10"/>
      <c r="DN556" s="10"/>
      <c r="DO556" s="10"/>
      <c r="DP556" s="10"/>
      <c r="DQ556" s="10"/>
      <c r="DR556" s="10"/>
      <c r="DS556" s="10"/>
      <c r="DT556" s="10"/>
      <c r="DU556" s="10"/>
      <c r="DV556" s="10"/>
      <c r="DW556" s="10"/>
      <c r="DX556" s="10"/>
      <c r="DY556" s="10"/>
      <c r="DZ556" s="10"/>
      <c r="EA556" s="10"/>
      <c r="EB556" s="10"/>
    </row>
    <row r="557" spans="1:132" ht="24.9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B557" s="47"/>
      <c r="AC557" s="47"/>
      <c r="AD557" s="47"/>
      <c r="AE557" s="47"/>
      <c r="AF557" s="47"/>
      <c r="AG557" s="47"/>
      <c r="AH557" s="47"/>
      <c r="AI557" s="47"/>
      <c r="AJ557" s="47"/>
      <c r="AK557" s="47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10"/>
      <c r="DD557" s="10"/>
      <c r="DE557" s="10"/>
      <c r="DF557" s="10"/>
      <c r="DG557" s="10"/>
      <c r="DH557" s="10"/>
      <c r="DI557" s="10"/>
      <c r="DJ557" s="10"/>
      <c r="DK557" s="10"/>
      <c r="DL557" s="10"/>
      <c r="DM557" s="10"/>
      <c r="DN557" s="10"/>
      <c r="DO557" s="10"/>
      <c r="DP557" s="10"/>
      <c r="DQ557" s="10"/>
      <c r="DR557" s="10"/>
      <c r="DS557" s="10"/>
      <c r="DT557" s="10"/>
      <c r="DU557" s="10"/>
      <c r="DV557" s="10"/>
      <c r="DW557" s="10"/>
      <c r="DX557" s="10"/>
      <c r="DY557" s="10"/>
      <c r="DZ557" s="10"/>
      <c r="EA557" s="10"/>
      <c r="EB557" s="10"/>
    </row>
    <row r="558" spans="1:132" ht="24.9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B558" s="47"/>
      <c r="AC558" s="47"/>
      <c r="AD558" s="47"/>
      <c r="AE558" s="47"/>
      <c r="AF558" s="47"/>
      <c r="AG558" s="47"/>
      <c r="AH558" s="47"/>
      <c r="AI558" s="47"/>
      <c r="AJ558" s="47"/>
      <c r="AK558" s="47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10"/>
      <c r="DD558" s="10"/>
      <c r="DE558" s="10"/>
      <c r="DF558" s="10"/>
      <c r="DG558" s="10"/>
      <c r="DH558" s="10"/>
      <c r="DI558" s="10"/>
      <c r="DJ558" s="10"/>
      <c r="DK558" s="10"/>
      <c r="DL558" s="10"/>
      <c r="DM558" s="10"/>
      <c r="DN558" s="10"/>
      <c r="DO558" s="10"/>
      <c r="DP558" s="10"/>
      <c r="DQ558" s="10"/>
      <c r="DR558" s="10"/>
      <c r="DS558" s="10"/>
      <c r="DT558" s="10"/>
      <c r="DU558" s="10"/>
      <c r="DV558" s="10"/>
      <c r="DW558" s="10"/>
      <c r="DX558" s="10"/>
      <c r="DY558" s="10"/>
      <c r="DZ558" s="10"/>
      <c r="EA558" s="10"/>
      <c r="EB558" s="10"/>
    </row>
    <row r="559" spans="1:132" ht="24.9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B559" s="47"/>
      <c r="AC559" s="47"/>
      <c r="AD559" s="47"/>
      <c r="AE559" s="47"/>
      <c r="AF559" s="47"/>
      <c r="AG559" s="47"/>
      <c r="AH559" s="47"/>
      <c r="AI559" s="47"/>
      <c r="AJ559" s="47"/>
      <c r="AK559" s="47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  <c r="CW559" s="10"/>
      <c r="CX559" s="10"/>
      <c r="CY559" s="10"/>
      <c r="CZ559" s="10"/>
      <c r="DA559" s="10"/>
      <c r="DB559" s="10"/>
      <c r="DC559" s="10"/>
      <c r="DD559" s="10"/>
      <c r="DE559" s="10"/>
      <c r="DF559" s="10"/>
      <c r="DG559" s="10"/>
      <c r="DH559" s="10"/>
      <c r="DI559" s="10"/>
      <c r="DJ559" s="10"/>
      <c r="DK559" s="10"/>
      <c r="DL559" s="10"/>
      <c r="DM559" s="10"/>
      <c r="DN559" s="10"/>
      <c r="DO559" s="10"/>
      <c r="DP559" s="10"/>
      <c r="DQ559" s="10"/>
      <c r="DR559" s="10"/>
      <c r="DS559" s="10"/>
      <c r="DT559" s="10"/>
      <c r="DU559" s="10"/>
      <c r="DV559" s="10"/>
      <c r="DW559" s="10"/>
      <c r="DX559" s="10"/>
      <c r="DY559" s="10"/>
      <c r="DZ559" s="10"/>
      <c r="EA559" s="10"/>
      <c r="EB559" s="10"/>
    </row>
    <row r="560" spans="1:132" ht="24.9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  <c r="AA560" s="47"/>
      <c r="AB560" s="47"/>
      <c r="AC560" s="47"/>
      <c r="AD560" s="47"/>
      <c r="AE560" s="47"/>
      <c r="AF560" s="47"/>
      <c r="AG560" s="47"/>
      <c r="AH560" s="47"/>
      <c r="AI560" s="47"/>
      <c r="AJ560" s="47"/>
      <c r="AK560" s="47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  <c r="CX560" s="10"/>
      <c r="CY560" s="10"/>
      <c r="CZ560" s="10"/>
      <c r="DA560" s="10"/>
      <c r="DB560" s="10"/>
      <c r="DC560" s="10"/>
      <c r="DD560" s="10"/>
      <c r="DE560" s="10"/>
      <c r="DF560" s="10"/>
      <c r="DG560" s="10"/>
      <c r="DH560" s="10"/>
      <c r="DI560" s="10"/>
      <c r="DJ560" s="10"/>
      <c r="DK560" s="10"/>
      <c r="DL560" s="10"/>
      <c r="DM560" s="10"/>
      <c r="DN560" s="10"/>
      <c r="DO560" s="10"/>
      <c r="DP560" s="10"/>
      <c r="DQ560" s="10"/>
      <c r="DR560" s="10"/>
      <c r="DS560" s="10"/>
      <c r="DT560" s="10"/>
      <c r="DU560" s="10"/>
      <c r="DV560" s="10"/>
      <c r="DW560" s="10"/>
      <c r="DX560" s="10"/>
      <c r="DY560" s="10"/>
      <c r="DZ560" s="10"/>
      <c r="EA560" s="10"/>
      <c r="EB560" s="10"/>
    </row>
    <row r="561" spans="1:132" ht="24.9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  <c r="AA561" s="47"/>
      <c r="AB561" s="47"/>
      <c r="AC561" s="47"/>
      <c r="AD561" s="47"/>
      <c r="AE561" s="47"/>
      <c r="AF561" s="47"/>
      <c r="AG561" s="47"/>
      <c r="AH561" s="47"/>
      <c r="AI561" s="47"/>
      <c r="AJ561" s="47"/>
      <c r="AK561" s="47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10"/>
      <c r="DD561" s="10"/>
      <c r="DE561" s="10"/>
      <c r="DF561" s="10"/>
      <c r="DG561" s="10"/>
      <c r="DH561" s="10"/>
      <c r="DI561" s="10"/>
      <c r="DJ561" s="10"/>
      <c r="DK561" s="10"/>
      <c r="DL561" s="10"/>
      <c r="DM561" s="10"/>
      <c r="DN561" s="10"/>
      <c r="DO561" s="10"/>
      <c r="DP561" s="10"/>
      <c r="DQ561" s="10"/>
      <c r="DR561" s="10"/>
      <c r="DS561" s="10"/>
      <c r="DT561" s="10"/>
      <c r="DU561" s="10"/>
      <c r="DV561" s="10"/>
      <c r="DW561" s="10"/>
      <c r="DX561" s="10"/>
      <c r="DY561" s="10"/>
      <c r="DZ561" s="10"/>
      <c r="EA561" s="10"/>
      <c r="EB561" s="10"/>
    </row>
    <row r="562" spans="1:132" ht="24.9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  <c r="AA562" s="47"/>
      <c r="AB562" s="47"/>
      <c r="AC562" s="47"/>
      <c r="AD562" s="47"/>
      <c r="AE562" s="47"/>
      <c r="AF562" s="47"/>
      <c r="AG562" s="47"/>
      <c r="AH562" s="47"/>
      <c r="AI562" s="47"/>
      <c r="AJ562" s="47"/>
      <c r="AK562" s="47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0"/>
      <c r="CX562" s="10"/>
      <c r="CY562" s="10"/>
      <c r="CZ562" s="10"/>
      <c r="DA562" s="10"/>
      <c r="DB562" s="10"/>
      <c r="DC562" s="10"/>
      <c r="DD562" s="10"/>
      <c r="DE562" s="10"/>
      <c r="DF562" s="10"/>
      <c r="DG562" s="10"/>
      <c r="DH562" s="10"/>
      <c r="DI562" s="10"/>
      <c r="DJ562" s="10"/>
      <c r="DK562" s="10"/>
      <c r="DL562" s="10"/>
      <c r="DM562" s="10"/>
      <c r="DN562" s="10"/>
      <c r="DO562" s="10"/>
      <c r="DP562" s="10"/>
      <c r="DQ562" s="10"/>
      <c r="DR562" s="10"/>
      <c r="DS562" s="10"/>
      <c r="DT562" s="10"/>
      <c r="DU562" s="10"/>
      <c r="DV562" s="10"/>
      <c r="DW562" s="10"/>
      <c r="DX562" s="10"/>
      <c r="DY562" s="10"/>
      <c r="DZ562" s="10"/>
      <c r="EA562" s="10"/>
      <c r="EB562" s="10"/>
    </row>
    <row r="563" spans="1:132" ht="24.9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  <c r="AA563" s="47"/>
      <c r="AB563" s="47"/>
      <c r="AC563" s="47"/>
      <c r="AD563" s="47"/>
      <c r="AE563" s="47"/>
      <c r="AF563" s="47"/>
      <c r="AG563" s="47"/>
      <c r="AH563" s="47"/>
      <c r="AI563" s="47"/>
      <c r="AJ563" s="47"/>
      <c r="AK563" s="47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10"/>
      <c r="DD563" s="10"/>
      <c r="DE563" s="10"/>
      <c r="DF563" s="10"/>
      <c r="DG563" s="10"/>
      <c r="DH563" s="10"/>
      <c r="DI563" s="10"/>
      <c r="DJ563" s="10"/>
      <c r="DK563" s="10"/>
      <c r="DL563" s="10"/>
      <c r="DM563" s="10"/>
      <c r="DN563" s="10"/>
      <c r="DO563" s="10"/>
      <c r="DP563" s="10"/>
      <c r="DQ563" s="10"/>
      <c r="DR563" s="10"/>
      <c r="DS563" s="10"/>
      <c r="DT563" s="10"/>
      <c r="DU563" s="10"/>
      <c r="DV563" s="10"/>
      <c r="DW563" s="10"/>
      <c r="DX563" s="10"/>
      <c r="DY563" s="10"/>
      <c r="DZ563" s="10"/>
      <c r="EA563" s="10"/>
      <c r="EB563" s="10"/>
    </row>
    <row r="564" spans="1:132" ht="24.9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  <c r="AA564" s="47"/>
      <c r="AB564" s="47"/>
      <c r="AC564" s="47"/>
      <c r="AD564" s="47"/>
      <c r="AE564" s="47"/>
      <c r="AF564" s="47"/>
      <c r="AG564" s="47"/>
      <c r="AH564" s="47"/>
      <c r="AI564" s="47"/>
      <c r="AJ564" s="47"/>
      <c r="AK564" s="47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10"/>
      <c r="DD564" s="10"/>
      <c r="DE564" s="10"/>
      <c r="DF564" s="10"/>
      <c r="DG564" s="10"/>
      <c r="DH564" s="10"/>
      <c r="DI564" s="10"/>
      <c r="DJ564" s="10"/>
      <c r="DK564" s="10"/>
      <c r="DL564" s="10"/>
      <c r="DM564" s="10"/>
      <c r="DN564" s="10"/>
      <c r="DO564" s="10"/>
      <c r="DP564" s="10"/>
      <c r="DQ564" s="10"/>
      <c r="DR564" s="10"/>
      <c r="DS564" s="10"/>
      <c r="DT564" s="10"/>
      <c r="DU564" s="10"/>
      <c r="DV564" s="10"/>
      <c r="DW564" s="10"/>
      <c r="DX564" s="10"/>
      <c r="DY564" s="10"/>
      <c r="DZ564" s="10"/>
      <c r="EA564" s="10"/>
      <c r="EB564" s="10"/>
    </row>
    <row r="565" spans="1:132" ht="24.9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  <c r="AA565" s="47"/>
      <c r="AB565" s="47"/>
      <c r="AC565" s="47"/>
      <c r="AD565" s="47"/>
      <c r="AE565" s="47"/>
      <c r="AF565" s="47"/>
      <c r="AG565" s="47"/>
      <c r="AH565" s="47"/>
      <c r="AI565" s="47"/>
      <c r="AJ565" s="47"/>
      <c r="AK565" s="47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0"/>
      <c r="CX565" s="10"/>
      <c r="CY565" s="10"/>
      <c r="CZ565" s="10"/>
      <c r="DA565" s="10"/>
      <c r="DB565" s="10"/>
      <c r="DC565" s="10"/>
      <c r="DD565" s="10"/>
      <c r="DE565" s="10"/>
      <c r="DF565" s="10"/>
      <c r="DG565" s="10"/>
      <c r="DH565" s="10"/>
      <c r="DI565" s="10"/>
      <c r="DJ565" s="10"/>
      <c r="DK565" s="10"/>
      <c r="DL565" s="10"/>
      <c r="DM565" s="10"/>
      <c r="DN565" s="10"/>
      <c r="DO565" s="10"/>
      <c r="DP565" s="10"/>
      <c r="DQ565" s="10"/>
      <c r="DR565" s="10"/>
      <c r="DS565" s="10"/>
      <c r="DT565" s="10"/>
      <c r="DU565" s="10"/>
      <c r="DV565" s="10"/>
      <c r="DW565" s="10"/>
      <c r="DX565" s="10"/>
      <c r="DY565" s="10"/>
      <c r="DZ565" s="10"/>
      <c r="EA565" s="10"/>
      <c r="EB565" s="10"/>
    </row>
    <row r="566" spans="1:132" ht="24.9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  <c r="AA566" s="47"/>
      <c r="AB566" s="47"/>
      <c r="AC566" s="47"/>
      <c r="AD566" s="47"/>
      <c r="AE566" s="47"/>
      <c r="AF566" s="47"/>
      <c r="AG566" s="47"/>
      <c r="AH566" s="47"/>
      <c r="AI566" s="47"/>
      <c r="AJ566" s="47"/>
      <c r="AK566" s="47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  <c r="CW566" s="10"/>
      <c r="CX566" s="10"/>
      <c r="CY566" s="10"/>
      <c r="CZ566" s="10"/>
      <c r="DA566" s="10"/>
      <c r="DB566" s="10"/>
      <c r="DC566" s="10"/>
      <c r="DD566" s="10"/>
      <c r="DE566" s="10"/>
      <c r="DF566" s="10"/>
      <c r="DG566" s="10"/>
      <c r="DH566" s="10"/>
      <c r="DI566" s="10"/>
      <c r="DJ566" s="10"/>
      <c r="DK566" s="10"/>
      <c r="DL566" s="10"/>
      <c r="DM566" s="10"/>
      <c r="DN566" s="10"/>
      <c r="DO566" s="10"/>
      <c r="DP566" s="10"/>
      <c r="DQ566" s="10"/>
      <c r="DR566" s="10"/>
      <c r="DS566" s="10"/>
      <c r="DT566" s="10"/>
      <c r="DU566" s="10"/>
      <c r="DV566" s="10"/>
      <c r="DW566" s="10"/>
      <c r="DX566" s="10"/>
      <c r="DY566" s="10"/>
      <c r="DZ566" s="10"/>
      <c r="EA566" s="10"/>
      <c r="EB566" s="10"/>
    </row>
    <row r="567" spans="1:132" ht="24.9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  <c r="AA567" s="47"/>
      <c r="AB567" s="47"/>
      <c r="AC567" s="47"/>
      <c r="AD567" s="47"/>
      <c r="AE567" s="47"/>
      <c r="AF567" s="47"/>
      <c r="AG567" s="47"/>
      <c r="AH567" s="47"/>
      <c r="AI567" s="47"/>
      <c r="AJ567" s="47"/>
      <c r="AK567" s="47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  <c r="CX567" s="10"/>
      <c r="CY567" s="10"/>
      <c r="CZ567" s="10"/>
      <c r="DA567" s="10"/>
      <c r="DB567" s="10"/>
      <c r="DC567" s="10"/>
      <c r="DD567" s="10"/>
      <c r="DE567" s="10"/>
      <c r="DF567" s="10"/>
      <c r="DG567" s="10"/>
      <c r="DH567" s="10"/>
      <c r="DI567" s="10"/>
      <c r="DJ567" s="10"/>
      <c r="DK567" s="10"/>
      <c r="DL567" s="10"/>
      <c r="DM567" s="10"/>
      <c r="DN567" s="10"/>
      <c r="DO567" s="10"/>
      <c r="DP567" s="10"/>
      <c r="DQ567" s="10"/>
      <c r="DR567" s="10"/>
      <c r="DS567" s="10"/>
      <c r="DT567" s="10"/>
      <c r="DU567" s="10"/>
      <c r="DV567" s="10"/>
      <c r="DW567" s="10"/>
      <c r="DX567" s="10"/>
      <c r="DY567" s="10"/>
      <c r="DZ567" s="10"/>
      <c r="EA567" s="10"/>
      <c r="EB567" s="10"/>
    </row>
    <row r="568" spans="1:132" ht="24.9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  <c r="AA568" s="47"/>
      <c r="AB568" s="47"/>
      <c r="AC568" s="47"/>
      <c r="AD568" s="47"/>
      <c r="AE568" s="47"/>
      <c r="AF568" s="47"/>
      <c r="AG568" s="47"/>
      <c r="AH568" s="47"/>
      <c r="AI568" s="47"/>
      <c r="AJ568" s="47"/>
      <c r="AK568" s="47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  <c r="CX568" s="10"/>
      <c r="CY568" s="10"/>
      <c r="CZ568" s="10"/>
      <c r="DA568" s="10"/>
      <c r="DB568" s="10"/>
      <c r="DC568" s="10"/>
      <c r="DD568" s="10"/>
      <c r="DE568" s="10"/>
      <c r="DF568" s="10"/>
      <c r="DG568" s="10"/>
      <c r="DH568" s="10"/>
      <c r="DI568" s="10"/>
      <c r="DJ568" s="10"/>
      <c r="DK568" s="10"/>
      <c r="DL568" s="10"/>
      <c r="DM568" s="10"/>
      <c r="DN568" s="10"/>
      <c r="DO568" s="10"/>
      <c r="DP568" s="10"/>
      <c r="DQ568" s="10"/>
      <c r="DR568" s="10"/>
      <c r="DS568" s="10"/>
      <c r="DT568" s="10"/>
      <c r="DU568" s="10"/>
      <c r="DV568" s="10"/>
      <c r="DW568" s="10"/>
      <c r="DX568" s="10"/>
      <c r="DY568" s="10"/>
      <c r="DZ568" s="10"/>
      <c r="EA568" s="10"/>
      <c r="EB568" s="10"/>
    </row>
    <row r="569" spans="1:132" ht="24.9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  <c r="AA569" s="47"/>
      <c r="AB569" s="47"/>
      <c r="AC569" s="47"/>
      <c r="AD569" s="47"/>
      <c r="AE569" s="47"/>
      <c r="AF569" s="47"/>
      <c r="AG569" s="47"/>
      <c r="AH569" s="47"/>
      <c r="AI569" s="47"/>
      <c r="AJ569" s="47"/>
      <c r="AK569" s="47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10"/>
      <c r="DD569" s="10"/>
      <c r="DE569" s="10"/>
      <c r="DF569" s="10"/>
      <c r="DG569" s="10"/>
      <c r="DH569" s="10"/>
      <c r="DI569" s="10"/>
      <c r="DJ569" s="10"/>
      <c r="DK569" s="10"/>
      <c r="DL569" s="10"/>
      <c r="DM569" s="10"/>
      <c r="DN569" s="10"/>
      <c r="DO569" s="10"/>
      <c r="DP569" s="10"/>
      <c r="DQ569" s="10"/>
      <c r="DR569" s="10"/>
      <c r="DS569" s="10"/>
      <c r="DT569" s="10"/>
      <c r="DU569" s="10"/>
      <c r="DV569" s="10"/>
      <c r="DW569" s="10"/>
      <c r="DX569" s="10"/>
      <c r="DY569" s="10"/>
      <c r="DZ569" s="10"/>
      <c r="EA569" s="10"/>
      <c r="EB569" s="10"/>
    </row>
    <row r="570" spans="1:132" ht="24.9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  <c r="AA570" s="47"/>
      <c r="AB570" s="47"/>
      <c r="AC570" s="47"/>
      <c r="AD570" s="47"/>
      <c r="AE570" s="47"/>
      <c r="AF570" s="47"/>
      <c r="AG570" s="47"/>
      <c r="AH570" s="47"/>
      <c r="AI570" s="47"/>
      <c r="AJ570" s="47"/>
      <c r="AK570" s="47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  <c r="CW570" s="10"/>
      <c r="CX570" s="10"/>
      <c r="CY570" s="10"/>
      <c r="CZ570" s="10"/>
      <c r="DA570" s="10"/>
      <c r="DB570" s="10"/>
      <c r="DC570" s="10"/>
      <c r="DD570" s="10"/>
      <c r="DE570" s="10"/>
      <c r="DF570" s="10"/>
      <c r="DG570" s="10"/>
      <c r="DH570" s="10"/>
      <c r="DI570" s="10"/>
      <c r="DJ570" s="10"/>
      <c r="DK570" s="10"/>
      <c r="DL570" s="10"/>
      <c r="DM570" s="10"/>
      <c r="DN570" s="10"/>
      <c r="DO570" s="10"/>
      <c r="DP570" s="10"/>
      <c r="DQ570" s="10"/>
      <c r="DR570" s="10"/>
      <c r="DS570" s="10"/>
      <c r="DT570" s="10"/>
      <c r="DU570" s="10"/>
      <c r="DV570" s="10"/>
      <c r="DW570" s="10"/>
      <c r="DX570" s="10"/>
      <c r="DY570" s="10"/>
      <c r="DZ570" s="10"/>
      <c r="EA570" s="10"/>
      <c r="EB570" s="10"/>
    </row>
    <row r="571" spans="1:132" ht="24.9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  <c r="AA571" s="47"/>
      <c r="AB571" s="47"/>
      <c r="AC571" s="47"/>
      <c r="AD571" s="47"/>
      <c r="AE571" s="47"/>
      <c r="AF571" s="47"/>
      <c r="AG571" s="47"/>
      <c r="AH571" s="47"/>
      <c r="AI571" s="47"/>
      <c r="AJ571" s="47"/>
      <c r="AK571" s="47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  <c r="CX571" s="10"/>
      <c r="CY571" s="10"/>
      <c r="CZ571" s="10"/>
      <c r="DA571" s="10"/>
      <c r="DB571" s="10"/>
      <c r="DC571" s="10"/>
      <c r="DD571" s="10"/>
      <c r="DE571" s="10"/>
      <c r="DF571" s="10"/>
      <c r="DG571" s="10"/>
      <c r="DH571" s="10"/>
      <c r="DI571" s="10"/>
      <c r="DJ571" s="10"/>
      <c r="DK571" s="10"/>
      <c r="DL571" s="10"/>
      <c r="DM571" s="10"/>
      <c r="DN571" s="10"/>
      <c r="DO571" s="10"/>
      <c r="DP571" s="10"/>
      <c r="DQ571" s="10"/>
      <c r="DR571" s="10"/>
      <c r="DS571" s="10"/>
      <c r="DT571" s="10"/>
      <c r="DU571" s="10"/>
      <c r="DV571" s="10"/>
      <c r="DW571" s="10"/>
      <c r="DX571" s="10"/>
      <c r="DY571" s="10"/>
      <c r="DZ571" s="10"/>
      <c r="EA571" s="10"/>
      <c r="EB571" s="10"/>
    </row>
    <row r="572" spans="1:132" ht="24.9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  <c r="AA572" s="47"/>
      <c r="AB572" s="47"/>
      <c r="AC572" s="47"/>
      <c r="AD572" s="47"/>
      <c r="AE572" s="47"/>
      <c r="AF572" s="47"/>
      <c r="AG572" s="47"/>
      <c r="AH572" s="47"/>
      <c r="AI572" s="47"/>
      <c r="AJ572" s="47"/>
      <c r="AK572" s="47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  <c r="CW572" s="10"/>
      <c r="CX572" s="10"/>
      <c r="CY572" s="10"/>
      <c r="CZ572" s="10"/>
      <c r="DA572" s="10"/>
      <c r="DB572" s="10"/>
      <c r="DC572" s="10"/>
      <c r="DD572" s="10"/>
      <c r="DE572" s="10"/>
      <c r="DF572" s="10"/>
      <c r="DG572" s="10"/>
      <c r="DH572" s="10"/>
      <c r="DI572" s="10"/>
      <c r="DJ572" s="10"/>
      <c r="DK572" s="10"/>
      <c r="DL572" s="10"/>
      <c r="DM572" s="10"/>
      <c r="DN572" s="10"/>
      <c r="DO572" s="10"/>
      <c r="DP572" s="10"/>
      <c r="DQ572" s="10"/>
      <c r="DR572" s="10"/>
      <c r="DS572" s="10"/>
      <c r="DT572" s="10"/>
      <c r="DU572" s="10"/>
      <c r="DV572" s="10"/>
      <c r="DW572" s="10"/>
      <c r="DX572" s="10"/>
      <c r="DY572" s="10"/>
      <c r="DZ572" s="10"/>
      <c r="EA572" s="10"/>
      <c r="EB572" s="10"/>
    </row>
    <row r="573" spans="1:132" ht="24.9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  <c r="AA573" s="47"/>
      <c r="AB573" s="47"/>
      <c r="AC573" s="47"/>
      <c r="AD573" s="47"/>
      <c r="AE573" s="47"/>
      <c r="AF573" s="47"/>
      <c r="AG573" s="47"/>
      <c r="AH573" s="47"/>
      <c r="AI573" s="47"/>
      <c r="AJ573" s="47"/>
      <c r="AK573" s="47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  <c r="CW573" s="10"/>
      <c r="CX573" s="10"/>
      <c r="CY573" s="10"/>
      <c r="CZ573" s="10"/>
      <c r="DA573" s="10"/>
      <c r="DB573" s="10"/>
      <c r="DC573" s="10"/>
      <c r="DD573" s="10"/>
      <c r="DE573" s="10"/>
      <c r="DF573" s="10"/>
      <c r="DG573" s="10"/>
      <c r="DH573" s="10"/>
      <c r="DI573" s="10"/>
      <c r="DJ573" s="10"/>
      <c r="DK573" s="10"/>
      <c r="DL573" s="10"/>
      <c r="DM573" s="10"/>
      <c r="DN573" s="10"/>
      <c r="DO573" s="10"/>
      <c r="DP573" s="10"/>
      <c r="DQ573" s="10"/>
      <c r="DR573" s="10"/>
      <c r="DS573" s="10"/>
      <c r="DT573" s="10"/>
      <c r="DU573" s="10"/>
      <c r="DV573" s="10"/>
      <c r="DW573" s="10"/>
      <c r="DX573" s="10"/>
      <c r="DY573" s="10"/>
      <c r="DZ573" s="10"/>
      <c r="EA573" s="10"/>
      <c r="EB573" s="10"/>
    </row>
    <row r="574" spans="1:132" ht="24.9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  <c r="AA574" s="47"/>
      <c r="AB574" s="47"/>
      <c r="AC574" s="47"/>
      <c r="AD574" s="47"/>
      <c r="AE574" s="47"/>
      <c r="AF574" s="47"/>
      <c r="AG574" s="47"/>
      <c r="AH574" s="47"/>
      <c r="AI574" s="47"/>
      <c r="AJ574" s="47"/>
      <c r="AK574" s="47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0"/>
      <c r="CX574" s="10"/>
      <c r="CY574" s="10"/>
      <c r="CZ574" s="10"/>
      <c r="DA574" s="10"/>
      <c r="DB574" s="10"/>
      <c r="DC574" s="10"/>
      <c r="DD574" s="10"/>
      <c r="DE574" s="10"/>
      <c r="DF574" s="10"/>
      <c r="DG574" s="10"/>
      <c r="DH574" s="10"/>
      <c r="DI574" s="10"/>
      <c r="DJ574" s="10"/>
      <c r="DK574" s="10"/>
      <c r="DL574" s="10"/>
      <c r="DM574" s="10"/>
      <c r="DN574" s="10"/>
      <c r="DO574" s="10"/>
      <c r="DP574" s="10"/>
      <c r="DQ574" s="10"/>
      <c r="DR574" s="10"/>
      <c r="DS574" s="10"/>
      <c r="DT574" s="10"/>
      <c r="DU574" s="10"/>
      <c r="DV574" s="10"/>
      <c r="DW574" s="10"/>
      <c r="DX574" s="10"/>
      <c r="DY574" s="10"/>
      <c r="DZ574" s="10"/>
      <c r="EA574" s="10"/>
      <c r="EB574" s="10"/>
    </row>
    <row r="575" spans="1:132" ht="24.9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  <c r="AA575" s="47"/>
      <c r="AB575" s="47"/>
      <c r="AC575" s="47"/>
      <c r="AD575" s="47"/>
      <c r="AE575" s="47"/>
      <c r="AF575" s="47"/>
      <c r="AG575" s="47"/>
      <c r="AH575" s="47"/>
      <c r="AI575" s="47"/>
      <c r="AJ575" s="47"/>
      <c r="AK575" s="47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0"/>
      <c r="CX575" s="10"/>
      <c r="CY575" s="10"/>
      <c r="CZ575" s="10"/>
      <c r="DA575" s="10"/>
      <c r="DB575" s="10"/>
      <c r="DC575" s="10"/>
      <c r="DD575" s="10"/>
      <c r="DE575" s="10"/>
      <c r="DF575" s="10"/>
      <c r="DG575" s="10"/>
      <c r="DH575" s="10"/>
      <c r="DI575" s="10"/>
      <c r="DJ575" s="10"/>
      <c r="DK575" s="10"/>
      <c r="DL575" s="10"/>
      <c r="DM575" s="10"/>
      <c r="DN575" s="10"/>
      <c r="DO575" s="10"/>
      <c r="DP575" s="10"/>
      <c r="DQ575" s="10"/>
      <c r="DR575" s="10"/>
      <c r="DS575" s="10"/>
      <c r="DT575" s="10"/>
      <c r="DU575" s="10"/>
      <c r="DV575" s="10"/>
      <c r="DW575" s="10"/>
      <c r="DX575" s="10"/>
      <c r="DY575" s="10"/>
      <c r="DZ575" s="10"/>
      <c r="EA575" s="10"/>
      <c r="EB575" s="10"/>
    </row>
    <row r="576" spans="1:132" ht="24.9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  <c r="AA576" s="47"/>
      <c r="AB576" s="47"/>
      <c r="AC576" s="47"/>
      <c r="AD576" s="47"/>
      <c r="AE576" s="47"/>
      <c r="AF576" s="47"/>
      <c r="AG576" s="47"/>
      <c r="AH576" s="47"/>
      <c r="AI576" s="47"/>
      <c r="AJ576" s="47"/>
      <c r="AK576" s="47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  <c r="CW576" s="10"/>
      <c r="CX576" s="10"/>
      <c r="CY576" s="10"/>
      <c r="CZ576" s="10"/>
      <c r="DA576" s="10"/>
      <c r="DB576" s="10"/>
      <c r="DC576" s="10"/>
      <c r="DD576" s="10"/>
      <c r="DE576" s="10"/>
      <c r="DF576" s="10"/>
      <c r="DG576" s="10"/>
      <c r="DH576" s="10"/>
      <c r="DI576" s="10"/>
      <c r="DJ576" s="10"/>
      <c r="DK576" s="10"/>
      <c r="DL576" s="10"/>
      <c r="DM576" s="10"/>
      <c r="DN576" s="10"/>
      <c r="DO576" s="10"/>
      <c r="DP576" s="10"/>
      <c r="DQ576" s="10"/>
      <c r="DR576" s="10"/>
      <c r="DS576" s="10"/>
      <c r="DT576" s="10"/>
      <c r="DU576" s="10"/>
      <c r="DV576" s="10"/>
      <c r="DW576" s="10"/>
      <c r="DX576" s="10"/>
      <c r="DY576" s="10"/>
      <c r="DZ576" s="10"/>
      <c r="EA576" s="10"/>
      <c r="EB576" s="10"/>
    </row>
    <row r="577" spans="1:132" ht="24.9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  <c r="AA577" s="47"/>
      <c r="AB577" s="47"/>
      <c r="AC577" s="47"/>
      <c r="AD577" s="47"/>
      <c r="AE577" s="47"/>
      <c r="AF577" s="47"/>
      <c r="AG577" s="47"/>
      <c r="AH577" s="47"/>
      <c r="AI577" s="47"/>
      <c r="AJ577" s="47"/>
      <c r="AK577" s="47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  <c r="CW577" s="10"/>
      <c r="CX577" s="10"/>
      <c r="CY577" s="10"/>
      <c r="CZ577" s="10"/>
      <c r="DA577" s="10"/>
      <c r="DB577" s="10"/>
      <c r="DC577" s="10"/>
      <c r="DD577" s="10"/>
      <c r="DE577" s="10"/>
      <c r="DF577" s="10"/>
      <c r="DG577" s="10"/>
      <c r="DH577" s="10"/>
      <c r="DI577" s="10"/>
      <c r="DJ577" s="10"/>
      <c r="DK577" s="10"/>
      <c r="DL577" s="10"/>
      <c r="DM577" s="10"/>
      <c r="DN577" s="10"/>
      <c r="DO577" s="10"/>
      <c r="DP577" s="10"/>
      <c r="DQ577" s="10"/>
      <c r="DR577" s="10"/>
      <c r="DS577" s="10"/>
      <c r="DT577" s="10"/>
      <c r="DU577" s="10"/>
      <c r="DV577" s="10"/>
      <c r="DW577" s="10"/>
      <c r="DX577" s="10"/>
      <c r="DY577" s="10"/>
      <c r="DZ577" s="10"/>
      <c r="EA577" s="10"/>
      <c r="EB577" s="10"/>
    </row>
    <row r="578" spans="1:132" ht="24.9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  <c r="AA578" s="47"/>
      <c r="AB578" s="47"/>
      <c r="AC578" s="47"/>
      <c r="AD578" s="47"/>
      <c r="AE578" s="47"/>
      <c r="AF578" s="47"/>
      <c r="AG578" s="47"/>
      <c r="AH578" s="47"/>
      <c r="AI578" s="47"/>
      <c r="AJ578" s="47"/>
      <c r="AK578" s="47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0"/>
      <c r="CX578" s="10"/>
      <c r="CY578" s="10"/>
      <c r="CZ578" s="10"/>
      <c r="DA578" s="10"/>
      <c r="DB578" s="10"/>
      <c r="DC578" s="10"/>
      <c r="DD578" s="10"/>
      <c r="DE578" s="10"/>
      <c r="DF578" s="10"/>
      <c r="DG578" s="10"/>
      <c r="DH578" s="10"/>
      <c r="DI578" s="10"/>
      <c r="DJ578" s="10"/>
      <c r="DK578" s="10"/>
      <c r="DL578" s="10"/>
      <c r="DM578" s="10"/>
      <c r="DN578" s="10"/>
      <c r="DO578" s="10"/>
      <c r="DP578" s="10"/>
      <c r="DQ578" s="10"/>
      <c r="DR578" s="10"/>
      <c r="DS578" s="10"/>
      <c r="DT578" s="10"/>
      <c r="DU578" s="10"/>
      <c r="DV578" s="10"/>
      <c r="DW578" s="10"/>
      <c r="DX578" s="10"/>
      <c r="DY578" s="10"/>
      <c r="DZ578" s="10"/>
      <c r="EA578" s="10"/>
      <c r="EB578" s="10"/>
    </row>
    <row r="579" spans="1:132" ht="24.9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  <c r="AA579" s="47"/>
      <c r="AB579" s="47"/>
      <c r="AC579" s="47"/>
      <c r="AD579" s="47"/>
      <c r="AE579" s="47"/>
      <c r="AF579" s="47"/>
      <c r="AG579" s="47"/>
      <c r="AH579" s="47"/>
      <c r="AI579" s="47"/>
      <c r="AJ579" s="47"/>
      <c r="AK579" s="47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0"/>
      <c r="CX579" s="10"/>
      <c r="CY579" s="10"/>
      <c r="CZ579" s="10"/>
      <c r="DA579" s="10"/>
      <c r="DB579" s="10"/>
      <c r="DC579" s="10"/>
      <c r="DD579" s="10"/>
      <c r="DE579" s="10"/>
      <c r="DF579" s="10"/>
      <c r="DG579" s="10"/>
      <c r="DH579" s="10"/>
      <c r="DI579" s="10"/>
      <c r="DJ579" s="10"/>
      <c r="DK579" s="10"/>
      <c r="DL579" s="10"/>
      <c r="DM579" s="10"/>
      <c r="DN579" s="10"/>
      <c r="DO579" s="10"/>
      <c r="DP579" s="10"/>
      <c r="DQ579" s="10"/>
      <c r="DR579" s="10"/>
      <c r="DS579" s="10"/>
      <c r="DT579" s="10"/>
      <c r="DU579" s="10"/>
      <c r="DV579" s="10"/>
      <c r="DW579" s="10"/>
      <c r="DX579" s="10"/>
      <c r="DY579" s="10"/>
      <c r="DZ579" s="10"/>
      <c r="EA579" s="10"/>
      <c r="EB579" s="10"/>
    </row>
    <row r="580" spans="1:132" ht="24.9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  <c r="AA580" s="47"/>
      <c r="AB580" s="47"/>
      <c r="AC580" s="47"/>
      <c r="AD580" s="47"/>
      <c r="AE580" s="47"/>
      <c r="AF580" s="47"/>
      <c r="AG580" s="47"/>
      <c r="AH580" s="47"/>
      <c r="AI580" s="47"/>
      <c r="AJ580" s="47"/>
      <c r="AK580" s="47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  <c r="DD580" s="10"/>
      <c r="DE580" s="10"/>
      <c r="DF580" s="10"/>
      <c r="DG580" s="10"/>
      <c r="DH580" s="10"/>
      <c r="DI580" s="10"/>
      <c r="DJ580" s="10"/>
      <c r="DK580" s="10"/>
      <c r="DL580" s="10"/>
      <c r="DM580" s="10"/>
      <c r="DN580" s="10"/>
      <c r="DO580" s="10"/>
      <c r="DP580" s="10"/>
      <c r="DQ580" s="10"/>
      <c r="DR580" s="10"/>
      <c r="DS580" s="10"/>
      <c r="DT580" s="10"/>
      <c r="DU580" s="10"/>
      <c r="DV580" s="10"/>
      <c r="DW580" s="10"/>
      <c r="DX580" s="10"/>
      <c r="DY580" s="10"/>
      <c r="DZ580" s="10"/>
      <c r="EA580" s="10"/>
      <c r="EB580" s="10"/>
    </row>
    <row r="581" spans="1:132" ht="24.9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  <c r="AA581" s="47"/>
      <c r="AB581" s="47"/>
      <c r="AC581" s="47"/>
      <c r="AD581" s="47"/>
      <c r="AE581" s="47"/>
      <c r="AF581" s="47"/>
      <c r="AG581" s="47"/>
      <c r="AH581" s="47"/>
      <c r="AI581" s="47"/>
      <c r="AJ581" s="47"/>
      <c r="AK581" s="47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/>
      <c r="CZ581" s="10"/>
      <c r="DA581" s="10"/>
      <c r="DB581" s="10"/>
      <c r="DC581" s="10"/>
      <c r="DD581" s="10"/>
      <c r="DE581" s="10"/>
      <c r="DF581" s="10"/>
      <c r="DG581" s="10"/>
      <c r="DH581" s="10"/>
      <c r="DI581" s="10"/>
      <c r="DJ581" s="10"/>
      <c r="DK581" s="10"/>
      <c r="DL581" s="10"/>
      <c r="DM581" s="10"/>
      <c r="DN581" s="10"/>
      <c r="DO581" s="10"/>
      <c r="DP581" s="10"/>
      <c r="DQ581" s="10"/>
      <c r="DR581" s="10"/>
      <c r="DS581" s="10"/>
      <c r="DT581" s="10"/>
      <c r="DU581" s="10"/>
      <c r="DV581" s="10"/>
      <c r="DW581" s="10"/>
      <c r="DX581" s="10"/>
      <c r="DY581" s="10"/>
      <c r="DZ581" s="10"/>
      <c r="EA581" s="10"/>
      <c r="EB581" s="10"/>
    </row>
    <row r="582" spans="1:132" ht="24.9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  <c r="AA582" s="47"/>
      <c r="AB582" s="47"/>
      <c r="AC582" s="47"/>
      <c r="AD582" s="47"/>
      <c r="AE582" s="47"/>
      <c r="AF582" s="47"/>
      <c r="AG582" s="47"/>
      <c r="AH582" s="47"/>
      <c r="AI582" s="47"/>
      <c r="AJ582" s="47"/>
      <c r="AK582" s="47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  <c r="CW582" s="10"/>
      <c r="CX582" s="10"/>
      <c r="CY582" s="10"/>
      <c r="CZ582" s="10"/>
      <c r="DA582" s="10"/>
      <c r="DB582" s="10"/>
      <c r="DC582" s="10"/>
      <c r="DD582" s="10"/>
      <c r="DE582" s="10"/>
      <c r="DF582" s="10"/>
      <c r="DG582" s="10"/>
      <c r="DH582" s="10"/>
      <c r="DI582" s="10"/>
      <c r="DJ582" s="10"/>
      <c r="DK582" s="10"/>
      <c r="DL582" s="10"/>
      <c r="DM582" s="10"/>
      <c r="DN582" s="10"/>
      <c r="DO582" s="10"/>
      <c r="DP582" s="10"/>
      <c r="DQ582" s="10"/>
      <c r="DR582" s="10"/>
      <c r="DS582" s="10"/>
      <c r="DT582" s="10"/>
      <c r="DU582" s="10"/>
      <c r="DV582" s="10"/>
      <c r="DW582" s="10"/>
      <c r="DX582" s="10"/>
      <c r="DY582" s="10"/>
      <c r="DZ582" s="10"/>
      <c r="EA582" s="10"/>
      <c r="EB582" s="10"/>
    </row>
    <row r="583" spans="1:132" ht="24.9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  <c r="AA583" s="47"/>
      <c r="AB583" s="47"/>
      <c r="AC583" s="47"/>
      <c r="AD583" s="47"/>
      <c r="AE583" s="47"/>
      <c r="AF583" s="47"/>
      <c r="AG583" s="47"/>
      <c r="AH583" s="47"/>
      <c r="AI583" s="47"/>
      <c r="AJ583" s="47"/>
      <c r="AK583" s="47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  <c r="CC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  <c r="CU583" s="10"/>
      <c r="CV583" s="10"/>
      <c r="CW583" s="10"/>
      <c r="CX583" s="10"/>
      <c r="CY583" s="10"/>
      <c r="CZ583" s="10"/>
      <c r="DA583" s="10"/>
      <c r="DB583" s="10"/>
      <c r="DC583" s="10"/>
      <c r="DD583" s="10"/>
      <c r="DE583" s="10"/>
      <c r="DF583" s="10"/>
      <c r="DG583" s="10"/>
      <c r="DH583" s="10"/>
      <c r="DI583" s="10"/>
      <c r="DJ583" s="10"/>
      <c r="DK583" s="10"/>
      <c r="DL583" s="10"/>
      <c r="DM583" s="10"/>
      <c r="DN583" s="10"/>
      <c r="DO583" s="10"/>
      <c r="DP583" s="10"/>
      <c r="DQ583" s="10"/>
      <c r="DR583" s="10"/>
      <c r="DS583" s="10"/>
      <c r="DT583" s="10"/>
      <c r="DU583" s="10"/>
      <c r="DV583" s="10"/>
      <c r="DW583" s="10"/>
      <c r="DX583" s="10"/>
      <c r="DY583" s="10"/>
      <c r="DZ583" s="10"/>
      <c r="EA583" s="10"/>
      <c r="EB583" s="10"/>
    </row>
    <row r="584" spans="1:132" ht="24.9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  <c r="AA584" s="47"/>
      <c r="AB584" s="47"/>
      <c r="AC584" s="47"/>
      <c r="AD584" s="47"/>
      <c r="AE584" s="47"/>
      <c r="AF584" s="47"/>
      <c r="AG584" s="47"/>
      <c r="AH584" s="47"/>
      <c r="AI584" s="47"/>
      <c r="AJ584" s="47"/>
      <c r="AK584" s="47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  <c r="CC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  <c r="CS584" s="10"/>
      <c r="CT584" s="10"/>
      <c r="CU584" s="10"/>
      <c r="CV584" s="10"/>
      <c r="CW584" s="10"/>
      <c r="CX584" s="10"/>
      <c r="CY584" s="10"/>
      <c r="CZ584" s="10"/>
      <c r="DA584" s="10"/>
      <c r="DB584" s="10"/>
      <c r="DC584" s="10"/>
      <c r="DD584" s="10"/>
      <c r="DE584" s="10"/>
      <c r="DF584" s="10"/>
      <c r="DG584" s="10"/>
      <c r="DH584" s="10"/>
      <c r="DI584" s="10"/>
      <c r="DJ584" s="10"/>
      <c r="DK584" s="10"/>
      <c r="DL584" s="10"/>
      <c r="DM584" s="10"/>
      <c r="DN584" s="10"/>
      <c r="DO584" s="10"/>
      <c r="DP584" s="10"/>
      <c r="DQ584" s="10"/>
      <c r="DR584" s="10"/>
      <c r="DS584" s="10"/>
      <c r="DT584" s="10"/>
      <c r="DU584" s="10"/>
      <c r="DV584" s="10"/>
      <c r="DW584" s="10"/>
      <c r="DX584" s="10"/>
      <c r="DY584" s="10"/>
      <c r="DZ584" s="10"/>
      <c r="EA584" s="10"/>
      <c r="EB584" s="10"/>
    </row>
    <row r="585" spans="1:132" ht="24.9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  <c r="AA585" s="47"/>
      <c r="AB585" s="47"/>
      <c r="AC585" s="47"/>
      <c r="AD585" s="47"/>
      <c r="AE585" s="47"/>
      <c r="AF585" s="47"/>
      <c r="AG585" s="47"/>
      <c r="AH585" s="47"/>
      <c r="AI585" s="47"/>
      <c r="AJ585" s="47"/>
      <c r="AK585" s="47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  <c r="CC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  <c r="CS585" s="10"/>
      <c r="CT585" s="10"/>
      <c r="CU585" s="10"/>
      <c r="CV585" s="10"/>
      <c r="CW585" s="10"/>
      <c r="CX585" s="10"/>
      <c r="CY585" s="10"/>
      <c r="CZ585" s="10"/>
      <c r="DA585" s="10"/>
      <c r="DB585" s="10"/>
      <c r="DC585" s="10"/>
      <c r="DD585" s="10"/>
      <c r="DE585" s="10"/>
      <c r="DF585" s="10"/>
      <c r="DG585" s="10"/>
      <c r="DH585" s="10"/>
      <c r="DI585" s="10"/>
      <c r="DJ585" s="10"/>
      <c r="DK585" s="10"/>
      <c r="DL585" s="10"/>
      <c r="DM585" s="10"/>
      <c r="DN585" s="10"/>
      <c r="DO585" s="10"/>
      <c r="DP585" s="10"/>
      <c r="DQ585" s="10"/>
      <c r="DR585" s="10"/>
      <c r="DS585" s="10"/>
      <c r="DT585" s="10"/>
      <c r="DU585" s="10"/>
      <c r="DV585" s="10"/>
      <c r="DW585" s="10"/>
      <c r="DX585" s="10"/>
      <c r="DY585" s="10"/>
      <c r="DZ585" s="10"/>
      <c r="EA585" s="10"/>
      <c r="EB585" s="10"/>
    </row>
    <row r="586" spans="1:132" ht="24.9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  <c r="AA586" s="47"/>
      <c r="AB586" s="47"/>
      <c r="AC586" s="47"/>
      <c r="AD586" s="47"/>
      <c r="AE586" s="47"/>
      <c r="AF586" s="47"/>
      <c r="AG586" s="47"/>
      <c r="AH586" s="47"/>
      <c r="AI586" s="47"/>
      <c r="AJ586" s="47"/>
      <c r="AK586" s="47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  <c r="CC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  <c r="CS586" s="10"/>
      <c r="CT586" s="10"/>
      <c r="CU586" s="10"/>
      <c r="CV586" s="10"/>
      <c r="CW586" s="10"/>
      <c r="CX586" s="10"/>
      <c r="CY586" s="10"/>
      <c r="CZ586" s="10"/>
      <c r="DA586" s="10"/>
      <c r="DB586" s="10"/>
      <c r="DC586" s="10"/>
      <c r="DD586" s="10"/>
      <c r="DE586" s="10"/>
      <c r="DF586" s="10"/>
      <c r="DG586" s="10"/>
      <c r="DH586" s="10"/>
      <c r="DI586" s="10"/>
      <c r="DJ586" s="10"/>
      <c r="DK586" s="10"/>
      <c r="DL586" s="10"/>
      <c r="DM586" s="10"/>
      <c r="DN586" s="10"/>
      <c r="DO586" s="10"/>
      <c r="DP586" s="10"/>
      <c r="DQ586" s="10"/>
      <c r="DR586" s="10"/>
      <c r="DS586" s="10"/>
      <c r="DT586" s="10"/>
      <c r="DU586" s="10"/>
      <c r="DV586" s="10"/>
      <c r="DW586" s="10"/>
      <c r="DX586" s="10"/>
      <c r="DY586" s="10"/>
      <c r="DZ586" s="10"/>
      <c r="EA586" s="10"/>
      <c r="EB586" s="10"/>
    </row>
    <row r="587" spans="1:132" ht="24.9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  <c r="AA587" s="47"/>
      <c r="AB587" s="47"/>
      <c r="AC587" s="47"/>
      <c r="AD587" s="47"/>
      <c r="AE587" s="47"/>
      <c r="AF587" s="47"/>
      <c r="AG587" s="47"/>
      <c r="AH587" s="47"/>
      <c r="AI587" s="47"/>
      <c r="AJ587" s="47"/>
      <c r="AK587" s="47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  <c r="CC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  <c r="CS587" s="10"/>
      <c r="CT587" s="10"/>
      <c r="CU587" s="10"/>
      <c r="CV587" s="10"/>
      <c r="CW587" s="10"/>
      <c r="CX587" s="10"/>
      <c r="CY587" s="10"/>
      <c r="CZ587" s="10"/>
      <c r="DA587" s="10"/>
      <c r="DB587" s="10"/>
      <c r="DC587" s="10"/>
      <c r="DD587" s="10"/>
      <c r="DE587" s="10"/>
      <c r="DF587" s="10"/>
      <c r="DG587" s="10"/>
      <c r="DH587" s="10"/>
      <c r="DI587" s="10"/>
      <c r="DJ587" s="10"/>
      <c r="DK587" s="10"/>
      <c r="DL587" s="10"/>
      <c r="DM587" s="10"/>
      <c r="DN587" s="10"/>
      <c r="DO587" s="10"/>
      <c r="DP587" s="10"/>
      <c r="DQ587" s="10"/>
      <c r="DR587" s="10"/>
      <c r="DS587" s="10"/>
      <c r="DT587" s="10"/>
      <c r="DU587" s="10"/>
      <c r="DV587" s="10"/>
      <c r="DW587" s="10"/>
      <c r="DX587" s="10"/>
      <c r="DY587" s="10"/>
      <c r="DZ587" s="10"/>
      <c r="EA587" s="10"/>
      <c r="EB587" s="10"/>
    </row>
    <row r="588" spans="1:132" ht="24.9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  <c r="AA588" s="47"/>
      <c r="AB588" s="47"/>
      <c r="AC588" s="47"/>
      <c r="AD588" s="47"/>
      <c r="AE588" s="47"/>
      <c r="AF588" s="47"/>
      <c r="AG588" s="47"/>
      <c r="AH588" s="47"/>
      <c r="AI588" s="47"/>
      <c r="AJ588" s="47"/>
      <c r="AK588" s="47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  <c r="CC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  <c r="CS588" s="10"/>
      <c r="CT588" s="10"/>
      <c r="CU588" s="10"/>
      <c r="CV588" s="10"/>
      <c r="CW588" s="10"/>
      <c r="CX588" s="10"/>
      <c r="CY588" s="10"/>
      <c r="CZ588" s="10"/>
      <c r="DA588" s="10"/>
      <c r="DB588" s="10"/>
      <c r="DC588" s="10"/>
      <c r="DD588" s="10"/>
      <c r="DE588" s="10"/>
      <c r="DF588" s="10"/>
      <c r="DG588" s="10"/>
      <c r="DH588" s="10"/>
      <c r="DI588" s="10"/>
      <c r="DJ588" s="10"/>
      <c r="DK588" s="10"/>
      <c r="DL588" s="10"/>
      <c r="DM588" s="10"/>
      <c r="DN588" s="10"/>
      <c r="DO588" s="10"/>
      <c r="DP588" s="10"/>
      <c r="DQ588" s="10"/>
      <c r="DR588" s="10"/>
      <c r="DS588" s="10"/>
      <c r="DT588" s="10"/>
      <c r="DU588" s="10"/>
      <c r="DV588" s="10"/>
      <c r="DW588" s="10"/>
      <c r="DX588" s="10"/>
      <c r="DY588" s="10"/>
      <c r="DZ588" s="10"/>
      <c r="EA588" s="10"/>
      <c r="EB588" s="10"/>
    </row>
    <row r="589" spans="1:132" ht="24.9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  <c r="AA589" s="47"/>
      <c r="AB589" s="47"/>
      <c r="AC589" s="47"/>
      <c r="AD589" s="47"/>
      <c r="AE589" s="47"/>
      <c r="AF589" s="47"/>
      <c r="AG589" s="47"/>
      <c r="AH589" s="47"/>
      <c r="AI589" s="47"/>
      <c r="AJ589" s="47"/>
      <c r="AK589" s="47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  <c r="CC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  <c r="CU589" s="10"/>
      <c r="CV589" s="10"/>
      <c r="CW589" s="10"/>
      <c r="CX589" s="10"/>
      <c r="CY589" s="10"/>
      <c r="CZ589" s="10"/>
      <c r="DA589" s="10"/>
      <c r="DB589" s="10"/>
      <c r="DC589" s="10"/>
      <c r="DD589" s="10"/>
      <c r="DE589" s="10"/>
      <c r="DF589" s="10"/>
      <c r="DG589" s="10"/>
      <c r="DH589" s="10"/>
      <c r="DI589" s="10"/>
      <c r="DJ589" s="10"/>
      <c r="DK589" s="10"/>
      <c r="DL589" s="10"/>
      <c r="DM589" s="10"/>
      <c r="DN589" s="10"/>
      <c r="DO589" s="10"/>
      <c r="DP589" s="10"/>
      <c r="DQ589" s="10"/>
      <c r="DR589" s="10"/>
      <c r="DS589" s="10"/>
      <c r="DT589" s="10"/>
      <c r="DU589" s="10"/>
      <c r="DV589" s="10"/>
      <c r="DW589" s="10"/>
      <c r="DX589" s="10"/>
      <c r="DY589" s="10"/>
      <c r="DZ589" s="10"/>
      <c r="EA589" s="10"/>
      <c r="EB589" s="10"/>
    </row>
    <row r="590" spans="1:132" ht="24.9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  <c r="AA590" s="47"/>
      <c r="AB590" s="47"/>
      <c r="AC590" s="47"/>
      <c r="AD590" s="47"/>
      <c r="AE590" s="47"/>
      <c r="AF590" s="47"/>
      <c r="AG590" s="47"/>
      <c r="AH590" s="47"/>
      <c r="AI590" s="47"/>
      <c r="AJ590" s="47"/>
      <c r="AK590" s="47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  <c r="CC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/>
      <c r="CT590" s="10"/>
      <c r="CU590" s="10"/>
      <c r="CV590" s="10"/>
      <c r="CW590" s="10"/>
      <c r="CX590" s="10"/>
      <c r="CY590" s="10"/>
      <c r="CZ590" s="10"/>
      <c r="DA590" s="10"/>
      <c r="DB590" s="10"/>
      <c r="DC590" s="10"/>
      <c r="DD590" s="10"/>
      <c r="DE590" s="10"/>
      <c r="DF590" s="10"/>
      <c r="DG590" s="10"/>
      <c r="DH590" s="10"/>
      <c r="DI590" s="10"/>
      <c r="DJ590" s="10"/>
      <c r="DK590" s="10"/>
      <c r="DL590" s="10"/>
      <c r="DM590" s="10"/>
      <c r="DN590" s="10"/>
      <c r="DO590" s="10"/>
      <c r="DP590" s="10"/>
      <c r="DQ590" s="10"/>
      <c r="DR590" s="10"/>
      <c r="DS590" s="10"/>
      <c r="DT590" s="10"/>
      <c r="DU590" s="10"/>
      <c r="DV590" s="10"/>
      <c r="DW590" s="10"/>
      <c r="DX590" s="10"/>
      <c r="DY590" s="10"/>
      <c r="DZ590" s="10"/>
      <c r="EA590" s="10"/>
      <c r="EB590" s="10"/>
    </row>
    <row r="591" spans="1:132" ht="24.9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  <c r="AA591" s="47"/>
      <c r="AB591" s="47"/>
      <c r="AC591" s="47"/>
      <c r="AD591" s="47"/>
      <c r="AE591" s="47"/>
      <c r="AF591" s="47"/>
      <c r="AG591" s="47"/>
      <c r="AH591" s="47"/>
      <c r="AI591" s="47"/>
      <c r="AJ591" s="47"/>
      <c r="AK591" s="47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  <c r="CC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  <c r="CS591" s="10"/>
      <c r="CT591" s="10"/>
      <c r="CU591" s="10"/>
      <c r="CV591" s="10"/>
      <c r="CW591" s="10"/>
      <c r="CX591" s="10"/>
      <c r="CY591" s="10"/>
      <c r="CZ591" s="10"/>
      <c r="DA591" s="10"/>
      <c r="DB591" s="10"/>
      <c r="DC591" s="10"/>
      <c r="DD591" s="10"/>
      <c r="DE591" s="10"/>
      <c r="DF591" s="10"/>
      <c r="DG591" s="10"/>
      <c r="DH591" s="10"/>
      <c r="DI591" s="10"/>
      <c r="DJ591" s="10"/>
      <c r="DK591" s="10"/>
      <c r="DL591" s="10"/>
      <c r="DM591" s="10"/>
      <c r="DN591" s="10"/>
      <c r="DO591" s="10"/>
      <c r="DP591" s="10"/>
      <c r="DQ591" s="10"/>
      <c r="DR591" s="10"/>
      <c r="DS591" s="10"/>
      <c r="DT591" s="10"/>
      <c r="DU591" s="10"/>
      <c r="DV591" s="10"/>
      <c r="DW591" s="10"/>
      <c r="DX591" s="10"/>
      <c r="DY591" s="10"/>
      <c r="DZ591" s="10"/>
      <c r="EA591" s="10"/>
      <c r="EB591" s="10"/>
    </row>
    <row r="592" spans="1:132" ht="24.9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  <c r="AA592" s="47"/>
      <c r="AB592" s="47"/>
      <c r="AC592" s="47"/>
      <c r="AD592" s="47"/>
      <c r="AE592" s="47"/>
      <c r="AF592" s="47"/>
      <c r="AG592" s="47"/>
      <c r="AH592" s="47"/>
      <c r="AI592" s="47"/>
      <c r="AJ592" s="47"/>
      <c r="AK592" s="47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  <c r="CC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  <c r="CS592" s="10"/>
      <c r="CT592" s="10"/>
      <c r="CU592" s="10"/>
      <c r="CV592" s="10"/>
      <c r="CW592" s="10"/>
      <c r="CX592" s="10"/>
      <c r="CY592" s="10"/>
      <c r="CZ592" s="10"/>
      <c r="DA592" s="10"/>
      <c r="DB592" s="10"/>
      <c r="DC592" s="10"/>
      <c r="DD592" s="10"/>
      <c r="DE592" s="10"/>
      <c r="DF592" s="10"/>
      <c r="DG592" s="10"/>
      <c r="DH592" s="10"/>
      <c r="DI592" s="10"/>
      <c r="DJ592" s="10"/>
      <c r="DK592" s="10"/>
      <c r="DL592" s="10"/>
      <c r="DM592" s="10"/>
      <c r="DN592" s="10"/>
      <c r="DO592" s="10"/>
      <c r="DP592" s="10"/>
      <c r="DQ592" s="10"/>
      <c r="DR592" s="10"/>
      <c r="DS592" s="10"/>
      <c r="DT592" s="10"/>
      <c r="DU592" s="10"/>
      <c r="DV592" s="10"/>
      <c r="DW592" s="10"/>
      <c r="DX592" s="10"/>
      <c r="DY592" s="10"/>
      <c r="DZ592" s="10"/>
      <c r="EA592" s="10"/>
      <c r="EB592" s="10"/>
    </row>
    <row r="593" spans="1:132" ht="24.9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  <c r="AA593" s="47"/>
      <c r="AB593" s="47"/>
      <c r="AC593" s="47"/>
      <c r="AD593" s="47"/>
      <c r="AE593" s="47"/>
      <c r="AF593" s="47"/>
      <c r="AG593" s="47"/>
      <c r="AH593" s="47"/>
      <c r="AI593" s="47"/>
      <c r="AJ593" s="47"/>
      <c r="AK593" s="47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  <c r="CW593" s="10"/>
      <c r="CX593" s="10"/>
      <c r="CY593" s="10"/>
      <c r="CZ593" s="10"/>
      <c r="DA593" s="10"/>
      <c r="DB593" s="10"/>
      <c r="DC593" s="10"/>
      <c r="DD593" s="10"/>
      <c r="DE593" s="10"/>
      <c r="DF593" s="10"/>
      <c r="DG593" s="10"/>
      <c r="DH593" s="10"/>
      <c r="DI593" s="10"/>
      <c r="DJ593" s="10"/>
      <c r="DK593" s="10"/>
      <c r="DL593" s="10"/>
      <c r="DM593" s="10"/>
      <c r="DN593" s="10"/>
      <c r="DO593" s="10"/>
      <c r="DP593" s="10"/>
      <c r="DQ593" s="10"/>
      <c r="DR593" s="10"/>
      <c r="DS593" s="10"/>
      <c r="DT593" s="10"/>
      <c r="DU593" s="10"/>
      <c r="DV593" s="10"/>
      <c r="DW593" s="10"/>
      <c r="DX593" s="10"/>
      <c r="DY593" s="10"/>
      <c r="DZ593" s="10"/>
      <c r="EA593" s="10"/>
      <c r="EB593" s="10"/>
    </row>
    <row r="594" spans="1:132" ht="24.9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  <c r="AA594" s="47"/>
      <c r="AB594" s="47"/>
      <c r="AC594" s="47"/>
      <c r="AD594" s="47"/>
      <c r="AE594" s="47"/>
      <c r="AF594" s="47"/>
      <c r="AG594" s="47"/>
      <c r="AH594" s="47"/>
      <c r="AI594" s="47"/>
      <c r="AJ594" s="47"/>
      <c r="AK594" s="47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  <c r="CW594" s="10"/>
      <c r="CX594" s="10"/>
      <c r="CY594" s="10"/>
      <c r="CZ594" s="10"/>
      <c r="DA594" s="10"/>
      <c r="DB594" s="10"/>
      <c r="DC594" s="10"/>
      <c r="DD594" s="10"/>
      <c r="DE594" s="10"/>
      <c r="DF594" s="10"/>
      <c r="DG594" s="10"/>
      <c r="DH594" s="10"/>
      <c r="DI594" s="10"/>
      <c r="DJ594" s="10"/>
      <c r="DK594" s="10"/>
      <c r="DL594" s="10"/>
      <c r="DM594" s="10"/>
      <c r="DN594" s="10"/>
      <c r="DO594" s="10"/>
      <c r="DP594" s="10"/>
      <c r="DQ594" s="10"/>
      <c r="DR594" s="10"/>
      <c r="DS594" s="10"/>
      <c r="DT594" s="10"/>
      <c r="DU594" s="10"/>
      <c r="DV594" s="10"/>
      <c r="DW594" s="10"/>
      <c r="DX594" s="10"/>
      <c r="DY594" s="10"/>
      <c r="DZ594" s="10"/>
      <c r="EA594" s="10"/>
      <c r="EB594" s="10"/>
    </row>
    <row r="595" spans="1:132" ht="24.9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  <c r="AA595" s="47"/>
      <c r="AB595" s="47"/>
      <c r="AC595" s="47"/>
      <c r="AD595" s="47"/>
      <c r="AE595" s="47"/>
      <c r="AF595" s="47"/>
      <c r="AG595" s="47"/>
      <c r="AH595" s="47"/>
      <c r="AI595" s="47"/>
      <c r="AJ595" s="47"/>
      <c r="AK595" s="47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  <c r="CW595" s="10"/>
      <c r="CX595" s="10"/>
      <c r="CY595" s="10"/>
      <c r="CZ595" s="10"/>
      <c r="DA595" s="10"/>
      <c r="DB595" s="10"/>
      <c r="DC595" s="10"/>
      <c r="DD595" s="10"/>
      <c r="DE595" s="10"/>
      <c r="DF595" s="10"/>
      <c r="DG595" s="10"/>
      <c r="DH595" s="10"/>
      <c r="DI595" s="10"/>
      <c r="DJ595" s="10"/>
      <c r="DK595" s="10"/>
      <c r="DL595" s="10"/>
      <c r="DM595" s="10"/>
      <c r="DN595" s="10"/>
      <c r="DO595" s="10"/>
      <c r="DP595" s="10"/>
      <c r="DQ595" s="10"/>
      <c r="DR595" s="10"/>
      <c r="DS595" s="10"/>
      <c r="DT595" s="10"/>
      <c r="DU595" s="10"/>
      <c r="DV595" s="10"/>
      <c r="DW595" s="10"/>
      <c r="DX595" s="10"/>
      <c r="DY595" s="10"/>
      <c r="DZ595" s="10"/>
      <c r="EA595" s="10"/>
      <c r="EB595" s="10"/>
    </row>
    <row r="596" spans="1:132" ht="24.9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  <c r="AA596" s="47"/>
      <c r="AB596" s="47"/>
      <c r="AC596" s="47"/>
      <c r="AD596" s="47"/>
      <c r="AE596" s="47"/>
      <c r="AF596" s="47"/>
      <c r="AG596" s="47"/>
      <c r="AH596" s="47"/>
      <c r="AI596" s="47"/>
      <c r="AJ596" s="47"/>
      <c r="AK596" s="47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  <c r="CW596" s="10"/>
      <c r="CX596" s="10"/>
      <c r="CY596" s="10"/>
      <c r="CZ596" s="10"/>
      <c r="DA596" s="10"/>
      <c r="DB596" s="10"/>
      <c r="DC596" s="10"/>
      <c r="DD596" s="10"/>
      <c r="DE596" s="10"/>
      <c r="DF596" s="10"/>
      <c r="DG596" s="10"/>
      <c r="DH596" s="10"/>
      <c r="DI596" s="10"/>
      <c r="DJ596" s="10"/>
      <c r="DK596" s="10"/>
      <c r="DL596" s="10"/>
      <c r="DM596" s="10"/>
      <c r="DN596" s="10"/>
      <c r="DO596" s="10"/>
      <c r="DP596" s="10"/>
      <c r="DQ596" s="10"/>
      <c r="DR596" s="10"/>
      <c r="DS596" s="10"/>
      <c r="DT596" s="10"/>
      <c r="DU596" s="10"/>
      <c r="DV596" s="10"/>
      <c r="DW596" s="10"/>
      <c r="DX596" s="10"/>
      <c r="DY596" s="10"/>
      <c r="DZ596" s="10"/>
      <c r="EA596" s="10"/>
      <c r="EB596" s="10"/>
    </row>
    <row r="597" spans="1:132" ht="24.9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  <c r="AA597" s="47"/>
      <c r="AB597" s="47"/>
      <c r="AC597" s="47"/>
      <c r="AD597" s="47"/>
      <c r="AE597" s="47"/>
      <c r="AF597" s="47"/>
      <c r="AG597" s="47"/>
      <c r="AH597" s="47"/>
      <c r="AI597" s="47"/>
      <c r="AJ597" s="47"/>
      <c r="AK597" s="47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0"/>
      <c r="CX597" s="10"/>
      <c r="CY597" s="10"/>
      <c r="CZ597" s="10"/>
      <c r="DA597" s="10"/>
      <c r="DB597" s="10"/>
      <c r="DC597" s="10"/>
      <c r="DD597" s="10"/>
      <c r="DE597" s="10"/>
      <c r="DF597" s="10"/>
      <c r="DG597" s="10"/>
      <c r="DH597" s="10"/>
      <c r="DI597" s="10"/>
      <c r="DJ597" s="10"/>
      <c r="DK597" s="10"/>
      <c r="DL597" s="10"/>
      <c r="DM597" s="10"/>
      <c r="DN597" s="10"/>
      <c r="DO597" s="10"/>
      <c r="DP597" s="10"/>
      <c r="DQ597" s="10"/>
      <c r="DR597" s="10"/>
      <c r="DS597" s="10"/>
      <c r="DT597" s="10"/>
      <c r="DU597" s="10"/>
      <c r="DV597" s="10"/>
      <c r="DW597" s="10"/>
      <c r="DX597" s="10"/>
      <c r="DY597" s="10"/>
      <c r="DZ597" s="10"/>
      <c r="EA597" s="10"/>
      <c r="EB597" s="10"/>
    </row>
    <row r="598" spans="1:132" ht="24.9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  <c r="AA598" s="47"/>
      <c r="AB598" s="47"/>
      <c r="AC598" s="47"/>
      <c r="AD598" s="47"/>
      <c r="AE598" s="47"/>
      <c r="AF598" s="47"/>
      <c r="AG598" s="47"/>
      <c r="AH598" s="47"/>
      <c r="AI598" s="47"/>
      <c r="AJ598" s="47"/>
      <c r="AK598" s="47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0"/>
      <c r="CX598" s="10"/>
      <c r="CY598" s="10"/>
      <c r="CZ598" s="10"/>
      <c r="DA598" s="10"/>
      <c r="DB598" s="10"/>
      <c r="DC598" s="10"/>
      <c r="DD598" s="10"/>
      <c r="DE598" s="10"/>
      <c r="DF598" s="10"/>
      <c r="DG598" s="10"/>
      <c r="DH598" s="10"/>
      <c r="DI598" s="10"/>
      <c r="DJ598" s="10"/>
      <c r="DK598" s="10"/>
      <c r="DL598" s="10"/>
      <c r="DM598" s="10"/>
      <c r="DN598" s="10"/>
      <c r="DO598" s="10"/>
      <c r="DP598" s="10"/>
      <c r="DQ598" s="10"/>
      <c r="DR598" s="10"/>
      <c r="DS598" s="10"/>
      <c r="DT598" s="10"/>
      <c r="DU598" s="10"/>
      <c r="DV598" s="10"/>
      <c r="DW598" s="10"/>
      <c r="DX598" s="10"/>
      <c r="DY598" s="10"/>
      <c r="DZ598" s="10"/>
      <c r="EA598" s="10"/>
      <c r="EB598" s="10"/>
    </row>
    <row r="599" spans="1:132" ht="24.9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  <c r="AA599" s="47"/>
      <c r="AB599" s="47"/>
      <c r="AC599" s="47"/>
      <c r="AD599" s="47"/>
      <c r="AE599" s="47"/>
      <c r="AF599" s="47"/>
      <c r="AG599" s="47"/>
      <c r="AH599" s="47"/>
      <c r="AI599" s="47"/>
      <c r="AJ599" s="47"/>
      <c r="AK599" s="47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10"/>
      <c r="DD599" s="10"/>
      <c r="DE599" s="10"/>
      <c r="DF599" s="10"/>
      <c r="DG599" s="10"/>
      <c r="DH599" s="10"/>
      <c r="DI599" s="10"/>
      <c r="DJ599" s="10"/>
      <c r="DK599" s="10"/>
      <c r="DL599" s="10"/>
      <c r="DM599" s="10"/>
      <c r="DN599" s="10"/>
      <c r="DO599" s="10"/>
      <c r="DP599" s="10"/>
      <c r="DQ599" s="10"/>
      <c r="DR599" s="10"/>
      <c r="DS599" s="10"/>
      <c r="DT599" s="10"/>
      <c r="DU599" s="10"/>
      <c r="DV599" s="10"/>
      <c r="DW599" s="10"/>
      <c r="DX599" s="10"/>
      <c r="DY599" s="10"/>
      <c r="DZ599" s="10"/>
      <c r="EA599" s="10"/>
      <c r="EB599" s="10"/>
    </row>
    <row r="600" spans="1:132" ht="24.9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  <c r="AA600" s="47"/>
      <c r="AB600" s="47"/>
      <c r="AC600" s="47"/>
      <c r="AD600" s="47"/>
      <c r="AE600" s="47"/>
      <c r="AF600" s="47"/>
      <c r="AG600" s="47"/>
      <c r="AH600" s="47"/>
      <c r="AI600" s="47"/>
      <c r="AJ600" s="47"/>
      <c r="AK600" s="47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  <c r="CX600" s="10"/>
      <c r="CY600" s="10"/>
      <c r="CZ600" s="10"/>
      <c r="DA600" s="10"/>
      <c r="DB600" s="10"/>
      <c r="DC600" s="10"/>
      <c r="DD600" s="10"/>
      <c r="DE600" s="10"/>
      <c r="DF600" s="10"/>
      <c r="DG600" s="10"/>
      <c r="DH600" s="10"/>
      <c r="DI600" s="10"/>
      <c r="DJ600" s="10"/>
      <c r="DK600" s="10"/>
      <c r="DL600" s="10"/>
      <c r="DM600" s="10"/>
      <c r="DN600" s="10"/>
      <c r="DO600" s="10"/>
      <c r="DP600" s="10"/>
      <c r="DQ600" s="10"/>
      <c r="DR600" s="10"/>
      <c r="DS600" s="10"/>
      <c r="DT600" s="10"/>
      <c r="DU600" s="10"/>
      <c r="DV600" s="10"/>
      <c r="DW600" s="10"/>
      <c r="DX600" s="10"/>
      <c r="DY600" s="10"/>
      <c r="DZ600" s="10"/>
      <c r="EA600" s="10"/>
      <c r="EB600" s="10"/>
    </row>
    <row r="601" spans="1:132" ht="24.9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  <c r="AA601" s="47"/>
      <c r="AB601" s="47"/>
      <c r="AC601" s="47"/>
      <c r="AD601" s="47"/>
      <c r="AE601" s="47"/>
      <c r="AF601" s="47"/>
      <c r="AG601" s="47"/>
      <c r="AH601" s="47"/>
      <c r="AI601" s="47"/>
      <c r="AJ601" s="47"/>
      <c r="AK601" s="47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  <c r="CW601" s="10"/>
      <c r="CX601" s="10"/>
      <c r="CY601" s="10"/>
      <c r="CZ601" s="10"/>
      <c r="DA601" s="10"/>
      <c r="DB601" s="10"/>
      <c r="DC601" s="10"/>
      <c r="DD601" s="10"/>
      <c r="DE601" s="10"/>
      <c r="DF601" s="10"/>
      <c r="DG601" s="10"/>
      <c r="DH601" s="10"/>
      <c r="DI601" s="10"/>
      <c r="DJ601" s="10"/>
      <c r="DK601" s="10"/>
      <c r="DL601" s="10"/>
      <c r="DM601" s="10"/>
      <c r="DN601" s="10"/>
      <c r="DO601" s="10"/>
      <c r="DP601" s="10"/>
      <c r="DQ601" s="10"/>
      <c r="DR601" s="10"/>
      <c r="DS601" s="10"/>
      <c r="DT601" s="10"/>
      <c r="DU601" s="10"/>
      <c r="DV601" s="10"/>
      <c r="DW601" s="10"/>
      <c r="DX601" s="10"/>
      <c r="DY601" s="10"/>
      <c r="DZ601" s="10"/>
      <c r="EA601" s="10"/>
      <c r="EB601" s="10"/>
    </row>
    <row r="602" spans="1:132" ht="24.9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  <c r="AA602" s="47"/>
      <c r="AB602" s="47"/>
      <c r="AC602" s="47"/>
      <c r="AD602" s="47"/>
      <c r="AE602" s="47"/>
      <c r="AF602" s="47"/>
      <c r="AG602" s="47"/>
      <c r="AH602" s="47"/>
      <c r="AI602" s="47"/>
      <c r="AJ602" s="47"/>
      <c r="AK602" s="47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  <c r="CW602" s="10"/>
      <c r="CX602" s="10"/>
      <c r="CY602" s="10"/>
      <c r="CZ602" s="10"/>
      <c r="DA602" s="10"/>
      <c r="DB602" s="10"/>
      <c r="DC602" s="10"/>
      <c r="DD602" s="10"/>
      <c r="DE602" s="10"/>
      <c r="DF602" s="10"/>
      <c r="DG602" s="10"/>
      <c r="DH602" s="10"/>
      <c r="DI602" s="10"/>
      <c r="DJ602" s="10"/>
      <c r="DK602" s="10"/>
      <c r="DL602" s="10"/>
      <c r="DM602" s="10"/>
      <c r="DN602" s="10"/>
      <c r="DO602" s="10"/>
      <c r="DP602" s="10"/>
      <c r="DQ602" s="10"/>
      <c r="DR602" s="10"/>
      <c r="DS602" s="10"/>
      <c r="DT602" s="10"/>
      <c r="DU602" s="10"/>
      <c r="DV602" s="10"/>
      <c r="DW602" s="10"/>
      <c r="DX602" s="10"/>
      <c r="DY602" s="10"/>
      <c r="DZ602" s="10"/>
      <c r="EA602" s="10"/>
      <c r="EB602" s="10"/>
    </row>
    <row r="603" spans="1:132" ht="24.9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  <c r="AC603" s="47"/>
      <c r="AD603" s="47"/>
      <c r="AE603" s="47"/>
      <c r="AF603" s="47"/>
      <c r="AG603" s="47"/>
      <c r="AH603" s="47"/>
      <c r="AI603" s="47"/>
      <c r="AJ603" s="47"/>
      <c r="AK603" s="47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  <c r="CW603" s="10"/>
      <c r="CX603" s="10"/>
      <c r="CY603" s="10"/>
      <c r="CZ603" s="10"/>
      <c r="DA603" s="10"/>
      <c r="DB603" s="10"/>
      <c r="DC603" s="10"/>
      <c r="DD603" s="10"/>
      <c r="DE603" s="10"/>
      <c r="DF603" s="10"/>
      <c r="DG603" s="10"/>
      <c r="DH603" s="10"/>
      <c r="DI603" s="10"/>
      <c r="DJ603" s="10"/>
      <c r="DK603" s="10"/>
      <c r="DL603" s="10"/>
      <c r="DM603" s="10"/>
      <c r="DN603" s="10"/>
      <c r="DO603" s="10"/>
      <c r="DP603" s="10"/>
      <c r="DQ603" s="10"/>
      <c r="DR603" s="10"/>
      <c r="DS603" s="10"/>
      <c r="DT603" s="10"/>
      <c r="DU603" s="10"/>
      <c r="DV603" s="10"/>
      <c r="DW603" s="10"/>
      <c r="DX603" s="10"/>
      <c r="DY603" s="10"/>
      <c r="DZ603" s="10"/>
      <c r="EA603" s="10"/>
      <c r="EB603" s="10"/>
    </row>
    <row r="604" spans="1:132" ht="24.9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  <c r="AA604" s="47"/>
      <c r="AB604" s="47"/>
      <c r="AC604" s="47"/>
      <c r="AD604" s="47"/>
      <c r="AE604" s="47"/>
      <c r="AF604" s="47"/>
      <c r="AG604" s="47"/>
      <c r="AH604" s="47"/>
      <c r="AI604" s="47"/>
      <c r="AJ604" s="47"/>
      <c r="AK604" s="47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  <c r="CX604" s="10"/>
      <c r="CY604" s="10"/>
      <c r="CZ604" s="10"/>
      <c r="DA604" s="10"/>
      <c r="DB604" s="10"/>
      <c r="DC604" s="10"/>
      <c r="DD604" s="10"/>
      <c r="DE604" s="10"/>
      <c r="DF604" s="10"/>
      <c r="DG604" s="10"/>
      <c r="DH604" s="10"/>
      <c r="DI604" s="10"/>
      <c r="DJ604" s="10"/>
      <c r="DK604" s="10"/>
      <c r="DL604" s="10"/>
      <c r="DM604" s="10"/>
      <c r="DN604" s="10"/>
      <c r="DO604" s="10"/>
      <c r="DP604" s="10"/>
      <c r="DQ604" s="10"/>
      <c r="DR604" s="10"/>
      <c r="DS604" s="10"/>
      <c r="DT604" s="10"/>
      <c r="DU604" s="10"/>
      <c r="DV604" s="10"/>
      <c r="DW604" s="10"/>
      <c r="DX604" s="10"/>
      <c r="DY604" s="10"/>
      <c r="DZ604" s="10"/>
      <c r="EA604" s="10"/>
      <c r="EB604" s="10"/>
    </row>
    <row r="605" spans="1:132" ht="24.9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  <c r="AA605" s="47"/>
      <c r="AB605" s="47"/>
      <c r="AC605" s="47"/>
      <c r="AD605" s="47"/>
      <c r="AE605" s="47"/>
      <c r="AF605" s="47"/>
      <c r="AG605" s="47"/>
      <c r="AH605" s="47"/>
      <c r="AI605" s="47"/>
      <c r="AJ605" s="47"/>
      <c r="AK605" s="47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  <c r="CW605" s="10"/>
      <c r="CX605" s="10"/>
      <c r="CY605" s="10"/>
      <c r="CZ605" s="10"/>
      <c r="DA605" s="10"/>
      <c r="DB605" s="10"/>
      <c r="DC605" s="10"/>
      <c r="DD605" s="10"/>
      <c r="DE605" s="10"/>
      <c r="DF605" s="10"/>
      <c r="DG605" s="10"/>
      <c r="DH605" s="10"/>
      <c r="DI605" s="10"/>
      <c r="DJ605" s="10"/>
      <c r="DK605" s="10"/>
      <c r="DL605" s="10"/>
      <c r="DM605" s="10"/>
      <c r="DN605" s="10"/>
      <c r="DO605" s="10"/>
      <c r="DP605" s="10"/>
      <c r="DQ605" s="10"/>
      <c r="DR605" s="10"/>
      <c r="DS605" s="10"/>
      <c r="DT605" s="10"/>
      <c r="DU605" s="10"/>
      <c r="DV605" s="10"/>
      <c r="DW605" s="10"/>
      <c r="DX605" s="10"/>
      <c r="DY605" s="10"/>
      <c r="DZ605" s="10"/>
      <c r="EA605" s="10"/>
      <c r="EB605" s="10"/>
    </row>
    <row r="606" spans="1:132" ht="24.9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  <c r="AA606" s="47"/>
      <c r="AB606" s="47"/>
      <c r="AC606" s="47"/>
      <c r="AD606" s="47"/>
      <c r="AE606" s="47"/>
      <c r="AF606" s="47"/>
      <c r="AG606" s="47"/>
      <c r="AH606" s="47"/>
      <c r="AI606" s="47"/>
      <c r="AJ606" s="47"/>
      <c r="AK606" s="47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  <c r="CW606" s="10"/>
      <c r="CX606" s="10"/>
      <c r="CY606" s="10"/>
      <c r="CZ606" s="10"/>
      <c r="DA606" s="10"/>
      <c r="DB606" s="10"/>
      <c r="DC606" s="10"/>
      <c r="DD606" s="10"/>
      <c r="DE606" s="10"/>
      <c r="DF606" s="10"/>
      <c r="DG606" s="10"/>
      <c r="DH606" s="10"/>
      <c r="DI606" s="10"/>
      <c r="DJ606" s="10"/>
      <c r="DK606" s="10"/>
      <c r="DL606" s="10"/>
      <c r="DM606" s="10"/>
      <c r="DN606" s="10"/>
      <c r="DO606" s="10"/>
      <c r="DP606" s="10"/>
      <c r="DQ606" s="10"/>
      <c r="DR606" s="10"/>
      <c r="DS606" s="10"/>
      <c r="DT606" s="10"/>
      <c r="DU606" s="10"/>
      <c r="DV606" s="10"/>
      <c r="DW606" s="10"/>
      <c r="DX606" s="10"/>
      <c r="DY606" s="10"/>
      <c r="DZ606" s="10"/>
      <c r="EA606" s="10"/>
      <c r="EB606" s="10"/>
    </row>
    <row r="607" spans="1:132" ht="24.9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  <c r="AA607" s="47"/>
      <c r="AB607" s="47"/>
      <c r="AC607" s="47"/>
      <c r="AD607" s="47"/>
      <c r="AE607" s="47"/>
      <c r="AF607" s="47"/>
      <c r="AG607" s="47"/>
      <c r="AH607" s="47"/>
      <c r="AI607" s="47"/>
      <c r="AJ607" s="47"/>
      <c r="AK607" s="47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  <c r="CW607" s="10"/>
      <c r="CX607" s="10"/>
      <c r="CY607" s="10"/>
      <c r="CZ607" s="10"/>
      <c r="DA607" s="10"/>
      <c r="DB607" s="10"/>
      <c r="DC607" s="10"/>
      <c r="DD607" s="10"/>
      <c r="DE607" s="10"/>
      <c r="DF607" s="10"/>
      <c r="DG607" s="10"/>
      <c r="DH607" s="10"/>
      <c r="DI607" s="10"/>
      <c r="DJ607" s="10"/>
      <c r="DK607" s="10"/>
      <c r="DL607" s="10"/>
      <c r="DM607" s="10"/>
      <c r="DN607" s="10"/>
      <c r="DO607" s="10"/>
      <c r="DP607" s="10"/>
      <c r="DQ607" s="10"/>
      <c r="DR607" s="10"/>
      <c r="DS607" s="10"/>
      <c r="DT607" s="10"/>
      <c r="DU607" s="10"/>
      <c r="DV607" s="10"/>
      <c r="DW607" s="10"/>
      <c r="DX607" s="10"/>
      <c r="DY607" s="10"/>
      <c r="DZ607" s="10"/>
      <c r="EA607" s="10"/>
      <c r="EB607" s="10"/>
    </row>
    <row r="608" spans="1:132" ht="24.9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  <c r="AA608" s="47"/>
      <c r="AB608" s="47"/>
      <c r="AC608" s="47"/>
      <c r="AD608" s="47"/>
      <c r="AE608" s="47"/>
      <c r="AF608" s="47"/>
      <c r="AG608" s="47"/>
      <c r="AH608" s="47"/>
      <c r="AI608" s="47"/>
      <c r="AJ608" s="47"/>
      <c r="AK608" s="47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  <c r="DD608" s="10"/>
      <c r="DE608" s="10"/>
      <c r="DF608" s="10"/>
      <c r="DG608" s="10"/>
      <c r="DH608" s="10"/>
      <c r="DI608" s="10"/>
      <c r="DJ608" s="10"/>
      <c r="DK608" s="10"/>
      <c r="DL608" s="10"/>
      <c r="DM608" s="10"/>
      <c r="DN608" s="10"/>
      <c r="DO608" s="10"/>
      <c r="DP608" s="10"/>
      <c r="DQ608" s="10"/>
      <c r="DR608" s="10"/>
      <c r="DS608" s="10"/>
      <c r="DT608" s="10"/>
      <c r="DU608" s="10"/>
      <c r="DV608" s="10"/>
      <c r="DW608" s="10"/>
      <c r="DX608" s="10"/>
      <c r="DY608" s="10"/>
      <c r="DZ608" s="10"/>
      <c r="EA608" s="10"/>
      <c r="EB608" s="10"/>
    </row>
    <row r="609" spans="1:132" ht="24.9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  <c r="AA609" s="47"/>
      <c r="AB609" s="47"/>
      <c r="AC609" s="47"/>
      <c r="AD609" s="47"/>
      <c r="AE609" s="47"/>
      <c r="AF609" s="47"/>
      <c r="AG609" s="47"/>
      <c r="AH609" s="47"/>
      <c r="AI609" s="47"/>
      <c r="AJ609" s="47"/>
      <c r="AK609" s="47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  <c r="DC609" s="10"/>
      <c r="DD609" s="10"/>
      <c r="DE609" s="10"/>
      <c r="DF609" s="10"/>
      <c r="DG609" s="10"/>
      <c r="DH609" s="10"/>
      <c r="DI609" s="10"/>
      <c r="DJ609" s="10"/>
      <c r="DK609" s="10"/>
      <c r="DL609" s="10"/>
      <c r="DM609" s="10"/>
      <c r="DN609" s="10"/>
      <c r="DO609" s="10"/>
      <c r="DP609" s="10"/>
      <c r="DQ609" s="10"/>
      <c r="DR609" s="10"/>
      <c r="DS609" s="10"/>
      <c r="DT609" s="10"/>
      <c r="DU609" s="10"/>
      <c r="DV609" s="10"/>
      <c r="DW609" s="10"/>
      <c r="DX609" s="10"/>
      <c r="DY609" s="10"/>
      <c r="DZ609" s="10"/>
      <c r="EA609" s="10"/>
      <c r="EB609" s="10"/>
    </row>
    <row r="610" spans="1:132" ht="24.9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  <c r="AA610" s="47"/>
      <c r="AB610" s="47"/>
      <c r="AC610" s="47"/>
      <c r="AD610" s="47"/>
      <c r="AE610" s="47"/>
      <c r="AF610" s="47"/>
      <c r="AG610" s="47"/>
      <c r="AH610" s="47"/>
      <c r="AI610" s="47"/>
      <c r="AJ610" s="47"/>
      <c r="AK610" s="47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  <c r="CX610" s="10"/>
      <c r="CY610" s="10"/>
      <c r="CZ610" s="10"/>
      <c r="DA610" s="10"/>
      <c r="DB610" s="10"/>
      <c r="DC610" s="10"/>
      <c r="DD610" s="10"/>
      <c r="DE610" s="10"/>
      <c r="DF610" s="10"/>
      <c r="DG610" s="10"/>
      <c r="DH610" s="10"/>
      <c r="DI610" s="10"/>
      <c r="DJ610" s="10"/>
      <c r="DK610" s="10"/>
      <c r="DL610" s="10"/>
      <c r="DM610" s="10"/>
      <c r="DN610" s="10"/>
      <c r="DO610" s="10"/>
      <c r="DP610" s="10"/>
      <c r="DQ610" s="10"/>
      <c r="DR610" s="10"/>
      <c r="DS610" s="10"/>
      <c r="DT610" s="10"/>
      <c r="DU610" s="10"/>
      <c r="DV610" s="10"/>
      <c r="DW610" s="10"/>
      <c r="DX610" s="10"/>
      <c r="DY610" s="10"/>
      <c r="DZ610" s="10"/>
      <c r="EA610" s="10"/>
      <c r="EB610" s="10"/>
    </row>
    <row r="611" spans="1:132" ht="24.9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  <c r="AA611" s="47"/>
      <c r="AB611" s="47"/>
      <c r="AC611" s="47"/>
      <c r="AD611" s="47"/>
      <c r="AE611" s="47"/>
      <c r="AF611" s="47"/>
      <c r="AG611" s="47"/>
      <c r="AH611" s="47"/>
      <c r="AI611" s="47"/>
      <c r="AJ611" s="47"/>
      <c r="AK611" s="47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  <c r="CC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  <c r="CU611" s="10"/>
      <c r="CV611" s="10"/>
      <c r="CW611" s="10"/>
      <c r="CX611" s="10"/>
      <c r="CY611" s="10"/>
      <c r="CZ611" s="10"/>
      <c r="DA611" s="10"/>
      <c r="DB611" s="10"/>
      <c r="DC611" s="10"/>
      <c r="DD611" s="10"/>
      <c r="DE611" s="10"/>
      <c r="DF611" s="10"/>
      <c r="DG611" s="10"/>
      <c r="DH611" s="10"/>
      <c r="DI611" s="10"/>
      <c r="DJ611" s="10"/>
      <c r="DK611" s="10"/>
      <c r="DL611" s="10"/>
      <c r="DM611" s="10"/>
      <c r="DN611" s="10"/>
      <c r="DO611" s="10"/>
      <c r="DP611" s="10"/>
      <c r="DQ611" s="10"/>
      <c r="DR611" s="10"/>
      <c r="DS611" s="10"/>
      <c r="DT611" s="10"/>
      <c r="DU611" s="10"/>
      <c r="DV611" s="10"/>
      <c r="DW611" s="10"/>
      <c r="DX611" s="10"/>
      <c r="DY611" s="10"/>
      <c r="DZ611" s="10"/>
      <c r="EA611" s="10"/>
      <c r="EB611" s="10"/>
    </row>
    <row r="612" spans="1:132" ht="24.9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  <c r="AA612" s="47"/>
      <c r="AB612" s="47"/>
      <c r="AC612" s="47"/>
      <c r="AD612" s="47"/>
      <c r="AE612" s="47"/>
      <c r="AF612" s="47"/>
      <c r="AG612" s="47"/>
      <c r="AH612" s="47"/>
      <c r="AI612" s="47"/>
      <c r="AJ612" s="47"/>
      <c r="AK612" s="47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0"/>
      <c r="CX612" s="10"/>
      <c r="CY612" s="10"/>
      <c r="CZ612" s="10"/>
      <c r="DA612" s="10"/>
      <c r="DB612" s="10"/>
      <c r="DC612" s="10"/>
      <c r="DD612" s="10"/>
      <c r="DE612" s="10"/>
      <c r="DF612" s="10"/>
      <c r="DG612" s="10"/>
      <c r="DH612" s="10"/>
      <c r="DI612" s="10"/>
      <c r="DJ612" s="10"/>
      <c r="DK612" s="10"/>
      <c r="DL612" s="10"/>
      <c r="DM612" s="10"/>
      <c r="DN612" s="10"/>
      <c r="DO612" s="10"/>
      <c r="DP612" s="10"/>
      <c r="DQ612" s="10"/>
      <c r="DR612" s="10"/>
      <c r="DS612" s="10"/>
      <c r="DT612" s="10"/>
      <c r="DU612" s="10"/>
      <c r="DV612" s="10"/>
      <c r="DW612" s="10"/>
      <c r="DX612" s="10"/>
      <c r="DY612" s="10"/>
      <c r="DZ612" s="10"/>
      <c r="EA612" s="10"/>
      <c r="EB612" s="10"/>
    </row>
    <row r="613" spans="1:132" ht="24.9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  <c r="AA613" s="47"/>
      <c r="AB613" s="47"/>
      <c r="AC613" s="47"/>
      <c r="AD613" s="47"/>
      <c r="AE613" s="47"/>
      <c r="AF613" s="47"/>
      <c r="AG613" s="47"/>
      <c r="AH613" s="47"/>
      <c r="AI613" s="47"/>
      <c r="AJ613" s="47"/>
      <c r="AK613" s="47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  <c r="CX613" s="10"/>
      <c r="CY613" s="10"/>
      <c r="CZ613" s="10"/>
      <c r="DA613" s="10"/>
      <c r="DB613" s="10"/>
      <c r="DC613" s="10"/>
      <c r="DD613" s="10"/>
      <c r="DE613" s="10"/>
      <c r="DF613" s="10"/>
      <c r="DG613" s="10"/>
      <c r="DH613" s="10"/>
      <c r="DI613" s="10"/>
      <c r="DJ613" s="10"/>
      <c r="DK613" s="10"/>
      <c r="DL613" s="10"/>
      <c r="DM613" s="10"/>
      <c r="DN613" s="10"/>
      <c r="DO613" s="10"/>
      <c r="DP613" s="10"/>
      <c r="DQ613" s="10"/>
      <c r="DR613" s="10"/>
      <c r="DS613" s="10"/>
      <c r="DT613" s="10"/>
      <c r="DU613" s="10"/>
      <c r="DV613" s="10"/>
      <c r="DW613" s="10"/>
      <c r="DX613" s="10"/>
      <c r="DY613" s="10"/>
      <c r="DZ613" s="10"/>
      <c r="EA613" s="10"/>
      <c r="EB613" s="10"/>
    </row>
    <row r="614" spans="1:132" ht="24.9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  <c r="AA614" s="47"/>
      <c r="AB614" s="47"/>
      <c r="AC614" s="47"/>
      <c r="AD614" s="47"/>
      <c r="AE614" s="47"/>
      <c r="AF614" s="47"/>
      <c r="AG614" s="47"/>
      <c r="AH614" s="47"/>
      <c r="AI614" s="47"/>
      <c r="AJ614" s="47"/>
      <c r="AK614" s="47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  <c r="DD614" s="10"/>
      <c r="DE614" s="10"/>
      <c r="DF614" s="10"/>
      <c r="DG614" s="10"/>
      <c r="DH614" s="10"/>
      <c r="DI614" s="10"/>
      <c r="DJ614" s="10"/>
      <c r="DK614" s="10"/>
      <c r="DL614" s="10"/>
      <c r="DM614" s="10"/>
      <c r="DN614" s="10"/>
      <c r="DO614" s="10"/>
      <c r="DP614" s="10"/>
      <c r="DQ614" s="10"/>
      <c r="DR614" s="10"/>
      <c r="DS614" s="10"/>
      <c r="DT614" s="10"/>
      <c r="DU614" s="10"/>
      <c r="DV614" s="10"/>
      <c r="DW614" s="10"/>
      <c r="DX614" s="10"/>
      <c r="DY614" s="10"/>
      <c r="DZ614" s="10"/>
      <c r="EA614" s="10"/>
      <c r="EB614" s="10"/>
    </row>
    <row r="615" spans="1:132" ht="24.9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  <c r="AA615" s="47"/>
      <c r="AB615" s="47"/>
      <c r="AC615" s="47"/>
      <c r="AD615" s="47"/>
      <c r="AE615" s="47"/>
      <c r="AF615" s="47"/>
      <c r="AG615" s="47"/>
      <c r="AH615" s="47"/>
      <c r="AI615" s="47"/>
      <c r="AJ615" s="47"/>
      <c r="AK615" s="47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  <c r="DD615" s="10"/>
      <c r="DE615" s="10"/>
      <c r="DF615" s="10"/>
      <c r="DG615" s="10"/>
      <c r="DH615" s="10"/>
      <c r="DI615" s="10"/>
      <c r="DJ615" s="10"/>
      <c r="DK615" s="10"/>
      <c r="DL615" s="10"/>
      <c r="DM615" s="10"/>
      <c r="DN615" s="10"/>
      <c r="DO615" s="10"/>
      <c r="DP615" s="10"/>
      <c r="DQ615" s="10"/>
      <c r="DR615" s="10"/>
      <c r="DS615" s="10"/>
      <c r="DT615" s="10"/>
      <c r="DU615" s="10"/>
      <c r="DV615" s="10"/>
      <c r="DW615" s="10"/>
      <c r="DX615" s="10"/>
      <c r="DY615" s="10"/>
      <c r="DZ615" s="10"/>
      <c r="EA615" s="10"/>
      <c r="EB615" s="10"/>
    </row>
    <row r="616" spans="1:132" ht="24.9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  <c r="AA616" s="47"/>
      <c r="AB616" s="47"/>
      <c r="AC616" s="47"/>
      <c r="AD616" s="47"/>
      <c r="AE616" s="47"/>
      <c r="AF616" s="47"/>
      <c r="AG616" s="47"/>
      <c r="AH616" s="47"/>
      <c r="AI616" s="47"/>
      <c r="AJ616" s="47"/>
      <c r="AK616" s="47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/>
      <c r="CZ616" s="10"/>
      <c r="DA616" s="10"/>
      <c r="DB616" s="10"/>
      <c r="DC616" s="10"/>
      <c r="DD616" s="10"/>
      <c r="DE616" s="10"/>
      <c r="DF616" s="10"/>
      <c r="DG616" s="10"/>
      <c r="DH616" s="10"/>
      <c r="DI616" s="10"/>
      <c r="DJ616" s="10"/>
      <c r="DK616" s="10"/>
      <c r="DL616" s="10"/>
      <c r="DM616" s="10"/>
      <c r="DN616" s="10"/>
      <c r="DO616" s="10"/>
      <c r="DP616" s="10"/>
      <c r="DQ616" s="10"/>
      <c r="DR616" s="10"/>
      <c r="DS616" s="10"/>
      <c r="DT616" s="10"/>
      <c r="DU616" s="10"/>
      <c r="DV616" s="10"/>
      <c r="DW616" s="10"/>
      <c r="DX616" s="10"/>
      <c r="DY616" s="10"/>
      <c r="DZ616" s="10"/>
      <c r="EA616" s="10"/>
      <c r="EB616" s="10"/>
    </row>
    <row r="617" spans="1:132" ht="24.9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  <c r="AA617" s="47"/>
      <c r="AB617" s="47"/>
      <c r="AC617" s="47"/>
      <c r="AD617" s="47"/>
      <c r="AE617" s="47"/>
      <c r="AF617" s="47"/>
      <c r="AG617" s="47"/>
      <c r="AH617" s="47"/>
      <c r="AI617" s="47"/>
      <c r="AJ617" s="47"/>
      <c r="AK617" s="47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/>
      <c r="CZ617" s="10"/>
      <c r="DA617" s="10"/>
      <c r="DB617" s="10"/>
      <c r="DC617" s="10"/>
      <c r="DD617" s="10"/>
      <c r="DE617" s="10"/>
      <c r="DF617" s="10"/>
      <c r="DG617" s="10"/>
      <c r="DH617" s="10"/>
      <c r="DI617" s="10"/>
      <c r="DJ617" s="10"/>
      <c r="DK617" s="10"/>
      <c r="DL617" s="10"/>
      <c r="DM617" s="10"/>
      <c r="DN617" s="10"/>
      <c r="DO617" s="10"/>
      <c r="DP617" s="10"/>
      <c r="DQ617" s="10"/>
      <c r="DR617" s="10"/>
      <c r="DS617" s="10"/>
      <c r="DT617" s="10"/>
      <c r="DU617" s="10"/>
      <c r="DV617" s="10"/>
      <c r="DW617" s="10"/>
      <c r="DX617" s="10"/>
      <c r="DY617" s="10"/>
      <c r="DZ617" s="10"/>
      <c r="EA617" s="10"/>
      <c r="EB617" s="10"/>
    </row>
    <row r="618" spans="1:132" ht="24.9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  <c r="AA618" s="47"/>
      <c r="AB618" s="47"/>
      <c r="AC618" s="47"/>
      <c r="AD618" s="47"/>
      <c r="AE618" s="47"/>
      <c r="AF618" s="47"/>
      <c r="AG618" s="47"/>
      <c r="AH618" s="47"/>
      <c r="AI618" s="47"/>
      <c r="AJ618" s="47"/>
      <c r="AK618" s="47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  <c r="DC618" s="10"/>
      <c r="DD618" s="10"/>
      <c r="DE618" s="10"/>
      <c r="DF618" s="10"/>
      <c r="DG618" s="10"/>
      <c r="DH618" s="10"/>
      <c r="DI618" s="10"/>
      <c r="DJ618" s="10"/>
      <c r="DK618" s="10"/>
      <c r="DL618" s="10"/>
      <c r="DM618" s="10"/>
      <c r="DN618" s="10"/>
      <c r="DO618" s="10"/>
      <c r="DP618" s="10"/>
      <c r="DQ618" s="10"/>
      <c r="DR618" s="10"/>
      <c r="DS618" s="10"/>
      <c r="DT618" s="10"/>
      <c r="DU618" s="10"/>
      <c r="DV618" s="10"/>
      <c r="DW618" s="10"/>
      <c r="DX618" s="10"/>
      <c r="DY618" s="10"/>
      <c r="DZ618" s="10"/>
      <c r="EA618" s="10"/>
      <c r="EB618" s="10"/>
    </row>
    <row r="619" spans="1:132" ht="24.9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  <c r="AA619" s="47"/>
      <c r="AB619" s="47"/>
      <c r="AC619" s="47"/>
      <c r="AD619" s="47"/>
      <c r="AE619" s="47"/>
      <c r="AF619" s="47"/>
      <c r="AG619" s="47"/>
      <c r="AH619" s="47"/>
      <c r="AI619" s="47"/>
      <c r="AJ619" s="47"/>
      <c r="AK619" s="47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  <c r="CC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  <c r="CU619" s="10"/>
      <c r="CV619" s="10"/>
      <c r="CW619" s="10"/>
      <c r="CX619" s="10"/>
      <c r="CY619" s="10"/>
      <c r="CZ619" s="10"/>
      <c r="DA619" s="10"/>
      <c r="DB619" s="10"/>
      <c r="DC619" s="10"/>
      <c r="DD619" s="10"/>
      <c r="DE619" s="10"/>
      <c r="DF619" s="10"/>
      <c r="DG619" s="10"/>
      <c r="DH619" s="10"/>
      <c r="DI619" s="10"/>
      <c r="DJ619" s="10"/>
      <c r="DK619" s="10"/>
      <c r="DL619" s="10"/>
      <c r="DM619" s="10"/>
      <c r="DN619" s="10"/>
      <c r="DO619" s="10"/>
      <c r="DP619" s="10"/>
      <c r="DQ619" s="10"/>
      <c r="DR619" s="10"/>
      <c r="DS619" s="10"/>
      <c r="DT619" s="10"/>
      <c r="DU619" s="10"/>
      <c r="DV619" s="10"/>
      <c r="DW619" s="10"/>
      <c r="DX619" s="10"/>
      <c r="DY619" s="10"/>
      <c r="DZ619" s="10"/>
      <c r="EA619" s="10"/>
      <c r="EB619" s="10"/>
    </row>
    <row r="620" spans="1:132" ht="24.9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  <c r="AA620" s="47"/>
      <c r="AB620" s="47"/>
      <c r="AC620" s="47"/>
      <c r="AD620" s="47"/>
      <c r="AE620" s="47"/>
      <c r="AF620" s="47"/>
      <c r="AG620" s="47"/>
      <c r="AH620" s="47"/>
      <c r="AI620" s="47"/>
      <c r="AJ620" s="47"/>
      <c r="AK620" s="47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/>
      <c r="CZ620" s="10"/>
      <c r="DA620" s="10"/>
      <c r="DB620" s="10"/>
      <c r="DC620" s="10"/>
      <c r="DD620" s="10"/>
      <c r="DE620" s="10"/>
      <c r="DF620" s="10"/>
      <c r="DG620" s="10"/>
      <c r="DH620" s="10"/>
      <c r="DI620" s="10"/>
      <c r="DJ620" s="10"/>
      <c r="DK620" s="10"/>
      <c r="DL620" s="10"/>
      <c r="DM620" s="10"/>
      <c r="DN620" s="10"/>
      <c r="DO620" s="10"/>
      <c r="DP620" s="10"/>
      <c r="DQ620" s="10"/>
      <c r="DR620" s="10"/>
      <c r="DS620" s="10"/>
      <c r="DT620" s="10"/>
      <c r="DU620" s="10"/>
      <c r="DV620" s="10"/>
      <c r="DW620" s="10"/>
      <c r="DX620" s="10"/>
      <c r="DY620" s="10"/>
      <c r="DZ620" s="10"/>
      <c r="EA620" s="10"/>
      <c r="EB620" s="10"/>
    </row>
    <row r="621" spans="1:132" ht="24.9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  <c r="AA621" s="47"/>
      <c r="AB621" s="47"/>
      <c r="AC621" s="47"/>
      <c r="AD621" s="47"/>
      <c r="AE621" s="47"/>
      <c r="AF621" s="47"/>
      <c r="AG621" s="47"/>
      <c r="AH621" s="47"/>
      <c r="AI621" s="47"/>
      <c r="AJ621" s="47"/>
      <c r="AK621" s="47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  <c r="CX621" s="10"/>
      <c r="CY621" s="10"/>
      <c r="CZ621" s="10"/>
      <c r="DA621" s="10"/>
      <c r="DB621" s="10"/>
      <c r="DC621" s="10"/>
      <c r="DD621" s="10"/>
      <c r="DE621" s="10"/>
      <c r="DF621" s="10"/>
      <c r="DG621" s="10"/>
      <c r="DH621" s="10"/>
      <c r="DI621" s="10"/>
      <c r="DJ621" s="10"/>
      <c r="DK621" s="10"/>
      <c r="DL621" s="10"/>
      <c r="DM621" s="10"/>
      <c r="DN621" s="10"/>
      <c r="DO621" s="10"/>
      <c r="DP621" s="10"/>
      <c r="DQ621" s="10"/>
      <c r="DR621" s="10"/>
      <c r="DS621" s="10"/>
      <c r="DT621" s="10"/>
      <c r="DU621" s="10"/>
      <c r="DV621" s="10"/>
      <c r="DW621" s="10"/>
      <c r="DX621" s="10"/>
      <c r="DY621" s="10"/>
      <c r="DZ621" s="10"/>
      <c r="EA621" s="10"/>
      <c r="EB621" s="10"/>
    </row>
    <row r="622" spans="1:132" ht="24.9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  <c r="AA622" s="47"/>
      <c r="AB622" s="47"/>
      <c r="AC622" s="47"/>
      <c r="AD622" s="47"/>
      <c r="AE622" s="47"/>
      <c r="AF622" s="47"/>
      <c r="AG622" s="47"/>
      <c r="AH622" s="47"/>
      <c r="AI622" s="47"/>
      <c r="AJ622" s="47"/>
      <c r="AK622" s="47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  <c r="CX622" s="10"/>
      <c r="CY622" s="10"/>
      <c r="CZ622" s="10"/>
      <c r="DA622" s="10"/>
      <c r="DB622" s="10"/>
      <c r="DC622" s="10"/>
      <c r="DD622" s="10"/>
      <c r="DE622" s="10"/>
      <c r="DF622" s="10"/>
      <c r="DG622" s="10"/>
      <c r="DH622" s="10"/>
      <c r="DI622" s="10"/>
      <c r="DJ622" s="10"/>
      <c r="DK622" s="10"/>
      <c r="DL622" s="10"/>
      <c r="DM622" s="10"/>
      <c r="DN622" s="10"/>
      <c r="DO622" s="10"/>
      <c r="DP622" s="10"/>
      <c r="DQ622" s="10"/>
      <c r="DR622" s="10"/>
      <c r="DS622" s="10"/>
      <c r="DT622" s="10"/>
      <c r="DU622" s="10"/>
      <c r="DV622" s="10"/>
      <c r="DW622" s="10"/>
      <c r="DX622" s="10"/>
      <c r="DY622" s="10"/>
      <c r="DZ622" s="10"/>
      <c r="EA622" s="10"/>
      <c r="EB622" s="10"/>
    </row>
    <row r="623" spans="1:132" ht="24.9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  <c r="AA623" s="47"/>
      <c r="AB623" s="47"/>
      <c r="AC623" s="47"/>
      <c r="AD623" s="47"/>
      <c r="AE623" s="47"/>
      <c r="AF623" s="47"/>
      <c r="AG623" s="47"/>
      <c r="AH623" s="47"/>
      <c r="AI623" s="47"/>
      <c r="AJ623" s="47"/>
      <c r="AK623" s="47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0"/>
      <c r="CX623" s="10"/>
      <c r="CY623" s="10"/>
      <c r="CZ623" s="10"/>
      <c r="DA623" s="10"/>
      <c r="DB623" s="10"/>
      <c r="DC623" s="10"/>
      <c r="DD623" s="10"/>
      <c r="DE623" s="10"/>
      <c r="DF623" s="10"/>
      <c r="DG623" s="10"/>
      <c r="DH623" s="10"/>
      <c r="DI623" s="10"/>
      <c r="DJ623" s="10"/>
      <c r="DK623" s="10"/>
      <c r="DL623" s="10"/>
      <c r="DM623" s="10"/>
      <c r="DN623" s="10"/>
      <c r="DO623" s="10"/>
      <c r="DP623" s="10"/>
      <c r="DQ623" s="10"/>
      <c r="DR623" s="10"/>
      <c r="DS623" s="10"/>
      <c r="DT623" s="10"/>
      <c r="DU623" s="10"/>
      <c r="DV623" s="10"/>
      <c r="DW623" s="10"/>
      <c r="DX623" s="10"/>
      <c r="DY623" s="10"/>
      <c r="DZ623" s="10"/>
      <c r="EA623" s="10"/>
      <c r="EB623" s="10"/>
    </row>
    <row r="624" spans="1:132" ht="24.9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  <c r="AA624" s="47"/>
      <c r="AB624" s="47"/>
      <c r="AC624" s="47"/>
      <c r="AD624" s="47"/>
      <c r="AE624" s="47"/>
      <c r="AF624" s="47"/>
      <c r="AG624" s="47"/>
      <c r="AH624" s="47"/>
      <c r="AI624" s="47"/>
      <c r="AJ624" s="47"/>
      <c r="AK624" s="47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  <c r="DC624" s="10"/>
      <c r="DD624" s="10"/>
      <c r="DE624" s="10"/>
      <c r="DF624" s="10"/>
      <c r="DG624" s="10"/>
      <c r="DH624" s="10"/>
      <c r="DI624" s="10"/>
      <c r="DJ624" s="10"/>
      <c r="DK624" s="10"/>
      <c r="DL624" s="10"/>
      <c r="DM624" s="10"/>
      <c r="DN624" s="10"/>
      <c r="DO624" s="10"/>
      <c r="DP624" s="10"/>
      <c r="DQ624" s="10"/>
      <c r="DR624" s="10"/>
      <c r="DS624" s="10"/>
      <c r="DT624" s="10"/>
      <c r="DU624" s="10"/>
      <c r="DV624" s="10"/>
      <c r="DW624" s="10"/>
      <c r="DX624" s="10"/>
      <c r="DY624" s="10"/>
      <c r="DZ624" s="10"/>
      <c r="EA624" s="10"/>
      <c r="EB624" s="10"/>
    </row>
    <row r="625" spans="1:132" ht="24.9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  <c r="AA625" s="47"/>
      <c r="AB625" s="47"/>
      <c r="AC625" s="47"/>
      <c r="AD625" s="47"/>
      <c r="AE625" s="47"/>
      <c r="AF625" s="47"/>
      <c r="AG625" s="47"/>
      <c r="AH625" s="47"/>
      <c r="AI625" s="47"/>
      <c r="AJ625" s="47"/>
      <c r="AK625" s="47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10"/>
      <c r="DN625" s="10"/>
      <c r="DO625" s="10"/>
      <c r="DP625" s="10"/>
      <c r="DQ625" s="10"/>
      <c r="DR625" s="10"/>
      <c r="DS625" s="10"/>
      <c r="DT625" s="10"/>
      <c r="DU625" s="10"/>
      <c r="DV625" s="10"/>
      <c r="DW625" s="10"/>
      <c r="DX625" s="10"/>
      <c r="DY625" s="10"/>
      <c r="DZ625" s="10"/>
      <c r="EA625" s="10"/>
      <c r="EB625" s="10"/>
    </row>
    <row r="626" spans="1:132" ht="24.9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  <c r="AA626" s="47"/>
      <c r="AB626" s="47"/>
      <c r="AC626" s="47"/>
      <c r="AD626" s="47"/>
      <c r="AE626" s="47"/>
      <c r="AF626" s="47"/>
      <c r="AG626" s="47"/>
      <c r="AH626" s="47"/>
      <c r="AI626" s="47"/>
      <c r="AJ626" s="47"/>
      <c r="AK626" s="47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  <c r="DK626" s="10"/>
      <c r="DL626" s="10"/>
      <c r="DM626" s="10"/>
      <c r="DN626" s="10"/>
      <c r="DO626" s="10"/>
      <c r="DP626" s="10"/>
      <c r="DQ626" s="10"/>
      <c r="DR626" s="10"/>
      <c r="DS626" s="10"/>
      <c r="DT626" s="10"/>
      <c r="DU626" s="10"/>
      <c r="DV626" s="10"/>
      <c r="DW626" s="10"/>
      <c r="DX626" s="10"/>
      <c r="DY626" s="10"/>
      <c r="DZ626" s="10"/>
      <c r="EA626" s="10"/>
      <c r="EB626" s="10"/>
    </row>
    <row r="627" spans="1:132" ht="24.9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  <c r="AA627" s="47"/>
      <c r="AB627" s="47"/>
      <c r="AC627" s="47"/>
      <c r="AD627" s="47"/>
      <c r="AE627" s="47"/>
      <c r="AF627" s="47"/>
      <c r="AG627" s="47"/>
      <c r="AH627" s="47"/>
      <c r="AI627" s="47"/>
      <c r="AJ627" s="47"/>
      <c r="AK627" s="47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  <c r="DK627" s="10"/>
      <c r="DL627" s="10"/>
      <c r="DM627" s="10"/>
      <c r="DN627" s="10"/>
      <c r="DO627" s="10"/>
      <c r="DP627" s="10"/>
      <c r="DQ627" s="10"/>
      <c r="DR627" s="10"/>
      <c r="DS627" s="10"/>
      <c r="DT627" s="10"/>
      <c r="DU627" s="10"/>
      <c r="DV627" s="10"/>
      <c r="DW627" s="10"/>
      <c r="DX627" s="10"/>
      <c r="DY627" s="10"/>
      <c r="DZ627" s="10"/>
      <c r="EA627" s="10"/>
      <c r="EB627" s="10"/>
    </row>
    <row r="628" spans="1:132" ht="24.9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  <c r="AA628" s="47"/>
      <c r="AB628" s="47"/>
      <c r="AC628" s="47"/>
      <c r="AD628" s="47"/>
      <c r="AE628" s="47"/>
      <c r="AF628" s="47"/>
      <c r="AG628" s="47"/>
      <c r="AH628" s="47"/>
      <c r="AI628" s="47"/>
      <c r="AJ628" s="47"/>
      <c r="AK628" s="47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10"/>
      <c r="DN628" s="10"/>
      <c r="DO628" s="10"/>
      <c r="DP628" s="10"/>
      <c r="DQ628" s="10"/>
      <c r="DR628" s="10"/>
      <c r="DS628" s="10"/>
      <c r="DT628" s="10"/>
      <c r="DU628" s="10"/>
      <c r="DV628" s="10"/>
      <c r="DW628" s="10"/>
      <c r="DX628" s="10"/>
      <c r="DY628" s="10"/>
      <c r="DZ628" s="10"/>
      <c r="EA628" s="10"/>
      <c r="EB628" s="10"/>
    </row>
    <row r="629" spans="1:132" ht="24.9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  <c r="AA629" s="47"/>
      <c r="AB629" s="47"/>
      <c r="AC629" s="47"/>
      <c r="AD629" s="47"/>
      <c r="AE629" s="47"/>
      <c r="AF629" s="47"/>
      <c r="AG629" s="47"/>
      <c r="AH629" s="47"/>
      <c r="AI629" s="47"/>
      <c r="AJ629" s="47"/>
      <c r="AK629" s="47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  <c r="DK629" s="10"/>
      <c r="DL629" s="10"/>
      <c r="DM629" s="10"/>
      <c r="DN629" s="10"/>
      <c r="DO629" s="10"/>
      <c r="DP629" s="10"/>
      <c r="DQ629" s="10"/>
      <c r="DR629" s="10"/>
      <c r="DS629" s="10"/>
      <c r="DT629" s="10"/>
      <c r="DU629" s="10"/>
      <c r="DV629" s="10"/>
      <c r="DW629" s="10"/>
      <c r="DX629" s="10"/>
      <c r="DY629" s="10"/>
      <c r="DZ629" s="10"/>
      <c r="EA629" s="10"/>
      <c r="EB629" s="10"/>
    </row>
    <row r="630" spans="1:132" ht="24.9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  <c r="AA630" s="47"/>
      <c r="AB630" s="47"/>
      <c r="AC630" s="47"/>
      <c r="AD630" s="47"/>
      <c r="AE630" s="47"/>
      <c r="AF630" s="47"/>
      <c r="AG630" s="47"/>
      <c r="AH630" s="47"/>
      <c r="AI630" s="47"/>
      <c r="AJ630" s="47"/>
      <c r="AK630" s="47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0"/>
      <c r="CX630" s="10"/>
      <c r="CY630" s="10"/>
      <c r="CZ630" s="10"/>
      <c r="DA630" s="10"/>
      <c r="DB630" s="10"/>
      <c r="DC630" s="10"/>
      <c r="DD630" s="10"/>
      <c r="DE630" s="10"/>
      <c r="DF630" s="10"/>
      <c r="DG630" s="10"/>
      <c r="DH630" s="10"/>
      <c r="DI630" s="10"/>
      <c r="DJ630" s="10"/>
      <c r="DK630" s="10"/>
      <c r="DL630" s="10"/>
      <c r="DM630" s="10"/>
      <c r="DN630" s="10"/>
      <c r="DO630" s="10"/>
      <c r="DP630" s="10"/>
      <c r="DQ630" s="10"/>
      <c r="DR630" s="10"/>
      <c r="DS630" s="10"/>
      <c r="DT630" s="10"/>
      <c r="DU630" s="10"/>
      <c r="DV630" s="10"/>
      <c r="DW630" s="10"/>
      <c r="DX630" s="10"/>
      <c r="DY630" s="10"/>
      <c r="DZ630" s="10"/>
      <c r="EA630" s="10"/>
      <c r="EB630" s="10"/>
    </row>
    <row r="631" spans="1:132" ht="24.9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  <c r="AA631" s="47"/>
      <c r="AB631" s="47"/>
      <c r="AC631" s="47"/>
      <c r="AD631" s="47"/>
      <c r="AE631" s="47"/>
      <c r="AF631" s="47"/>
      <c r="AG631" s="47"/>
      <c r="AH631" s="47"/>
      <c r="AI631" s="47"/>
      <c r="AJ631" s="47"/>
      <c r="AK631" s="47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  <c r="CX631" s="10"/>
      <c r="CY631" s="10"/>
      <c r="CZ631" s="10"/>
      <c r="DA631" s="10"/>
      <c r="DB631" s="10"/>
      <c r="DC631" s="10"/>
      <c r="DD631" s="10"/>
      <c r="DE631" s="10"/>
      <c r="DF631" s="10"/>
      <c r="DG631" s="10"/>
      <c r="DH631" s="10"/>
      <c r="DI631" s="10"/>
      <c r="DJ631" s="10"/>
      <c r="DK631" s="10"/>
      <c r="DL631" s="10"/>
      <c r="DM631" s="10"/>
      <c r="DN631" s="10"/>
      <c r="DO631" s="10"/>
      <c r="DP631" s="10"/>
      <c r="DQ631" s="10"/>
      <c r="DR631" s="10"/>
      <c r="DS631" s="10"/>
      <c r="DT631" s="10"/>
      <c r="DU631" s="10"/>
      <c r="DV631" s="10"/>
      <c r="DW631" s="10"/>
      <c r="DX631" s="10"/>
      <c r="DY631" s="10"/>
      <c r="DZ631" s="10"/>
      <c r="EA631" s="10"/>
      <c r="EB631" s="10"/>
    </row>
    <row r="632" spans="1:132" ht="24.9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  <c r="AA632" s="47"/>
      <c r="AB632" s="47"/>
      <c r="AC632" s="47"/>
      <c r="AD632" s="47"/>
      <c r="AE632" s="47"/>
      <c r="AF632" s="47"/>
      <c r="AG632" s="47"/>
      <c r="AH632" s="47"/>
      <c r="AI632" s="47"/>
      <c r="AJ632" s="47"/>
      <c r="AK632" s="47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  <c r="CX632" s="10"/>
      <c r="CY632" s="10"/>
      <c r="CZ632" s="10"/>
      <c r="DA632" s="10"/>
      <c r="DB632" s="10"/>
      <c r="DC632" s="10"/>
      <c r="DD632" s="10"/>
      <c r="DE632" s="10"/>
      <c r="DF632" s="10"/>
      <c r="DG632" s="10"/>
      <c r="DH632" s="10"/>
      <c r="DI632" s="10"/>
      <c r="DJ632" s="10"/>
      <c r="DK632" s="10"/>
      <c r="DL632" s="10"/>
      <c r="DM632" s="10"/>
      <c r="DN632" s="10"/>
      <c r="DO632" s="10"/>
      <c r="DP632" s="10"/>
      <c r="DQ632" s="10"/>
      <c r="DR632" s="10"/>
      <c r="DS632" s="10"/>
      <c r="DT632" s="10"/>
      <c r="DU632" s="10"/>
      <c r="DV632" s="10"/>
      <c r="DW632" s="10"/>
      <c r="DX632" s="10"/>
      <c r="DY632" s="10"/>
      <c r="DZ632" s="10"/>
      <c r="EA632" s="10"/>
      <c r="EB632" s="10"/>
    </row>
    <row r="633" spans="1:132" ht="24.9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  <c r="AA633" s="47"/>
      <c r="AB633" s="47"/>
      <c r="AC633" s="47"/>
      <c r="AD633" s="47"/>
      <c r="AE633" s="47"/>
      <c r="AF633" s="47"/>
      <c r="AG633" s="47"/>
      <c r="AH633" s="47"/>
      <c r="AI633" s="47"/>
      <c r="AJ633" s="47"/>
      <c r="AK633" s="47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  <c r="CX633" s="10"/>
      <c r="CY633" s="10"/>
      <c r="CZ633" s="10"/>
      <c r="DA633" s="10"/>
      <c r="DB633" s="10"/>
      <c r="DC633" s="10"/>
      <c r="DD633" s="10"/>
      <c r="DE633" s="10"/>
      <c r="DF633" s="10"/>
      <c r="DG633" s="10"/>
      <c r="DH633" s="10"/>
      <c r="DI633" s="10"/>
      <c r="DJ633" s="10"/>
      <c r="DK633" s="10"/>
      <c r="DL633" s="10"/>
      <c r="DM633" s="10"/>
      <c r="DN633" s="10"/>
      <c r="DO633" s="10"/>
      <c r="DP633" s="10"/>
      <c r="DQ633" s="10"/>
      <c r="DR633" s="10"/>
      <c r="DS633" s="10"/>
      <c r="DT633" s="10"/>
      <c r="DU633" s="10"/>
      <c r="DV633" s="10"/>
      <c r="DW633" s="10"/>
      <c r="DX633" s="10"/>
      <c r="DY633" s="10"/>
      <c r="DZ633" s="10"/>
      <c r="EA633" s="10"/>
      <c r="EB633" s="10"/>
    </row>
    <row r="634" spans="1:132" ht="24.9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  <c r="AA634" s="47"/>
      <c r="AB634" s="47"/>
      <c r="AC634" s="47"/>
      <c r="AD634" s="47"/>
      <c r="AE634" s="47"/>
      <c r="AF634" s="47"/>
      <c r="AG634" s="47"/>
      <c r="AH634" s="47"/>
      <c r="AI634" s="47"/>
      <c r="AJ634" s="47"/>
      <c r="AK634" s="47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  <c r="CW634" s="10"/>
      <c r="CX634" s="10"/>
      <c r="CY634" s="10"/>
      <c r="CZ634" s="10"/>
      <c r="DA634" s="10"/>
      <c r="DB634" s="10"/>
      <c r="DC634" s="10"/>
      <c r="DD634" s="10"/>
      <c r="DE634" s="10"/>
      <c r="DF634" s="10"/>
      <c r="DG634" s="10"/>
      <c r="DH634" s="10"/>
      <c r="DI634" s="10"/>
      <c r="DJ634" s="10"/>
      <c r="DK634" s="10"/>
      <c r="DL634" s="10"/>
      <c r="DM634" s="10"/>
      <c r="DN634" s="10"/>
      <c r="DO634" s="10"/>
      <c r="DP634" s="10"/>
      <c r="DQ634" s="10"/>
      <c r="DR634" s="10"/>
      <c r="DS634" s="10"/>
      <c r="DT634" s="10"/>
      <c r="DU634" s="10"/>
      <c r="DV634" s="10"/>
      <c r="DW634" s="10"/>
      <c r="DX634" s="10"/>
      <c r="DY634" s="10"/>
      <c r="DZ634" s="10"/>
      <c r="EA634" s="10"/>
      <c r="EB634" s="10"/>
    </row>
    <row r="635" spans="1:132" ht="24.9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  <c r="AA635" s="47"/>
      <c r="AB635" s="47"/>
      <c r="AC635" s="47"/>
      <c r="AD635" s="47"/>
      <c r="AE635" s="47"/>
      <c r="AF635" s="47"/>
      <c r="AG635" s="47"/>
      <c r="AH635" s="47"/>
      <c r="AI635" s="47"/>
      <c r="AJ635" s="47"/>
      <c r="AK635" s="47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  <c r="CW635" s="10"/>
      <c r="CX635" s="10"/>
      <c r="CY635" s="10"/>
      <c r="CZ635" s="10"/>
      <c r="DA635" s="10"/>
      <c r="DB635" s="10"/>
      <c r="DC635" s="10"/>
      <c r="DD635" s="10"/>
      <c r="DE635" s="10"/>
      <c r="DF635" s="10"/>
      <c r="DG635" s="10"/>
      <c r="DH635" s="10"/>
      <c r="DI635" s="10"/>
      <c r="DJ635" s="10"/>
      <c r="DK635" s="10"/>
      <c r="DL635" s="10"/>
      <c r="DM635" s="10"/>
      <c r="DN635" s="10"/>
      <c r="DO635" s="10"/>
      <c r="DP635" s="10"/>
      <c r="DQ635" s="10"/>
      <c r="DR635" s="10"/>
      <c r="DS635" s="10"/>
      <c r="DT635" s="10"/>
      <c r="DU635" s="10"/>
      <c r="DV635" s="10"/>
      <c r="DW635" s="10"/>
      <c r="DX635" s="10"/>
      <c r="DY635" s="10"/>
      <c r="DZ635" s="10"/>
      <c r="EA635" s="10"/>
      <c r="EB635" s="10"/>
    </row>
    <row r="636" spans="1:132" ht="24.9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  <c r="AA636" s="47"/>
      <c r="AB636" s="47"/>
      <c r="AC636" s="47"/>
      <c r="AD636" s="47"/>
      <c r="AE636" s="47"/>
      <c r="AF636" s="47"/>
      <c r="AG636" s="47"/>
      <c r="AH636" s="47"/>
      <c r="AI636" s="47"/>
      <c r="AJ636" s="47"/>
      <c r="AK636" s="47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  <c r="CX636" s="10"/>
      <c r="CY636" s="10"/>
      <c r="CZ636" s="10"/>
      <c r="DA636" s="10"/>
      <c r="DB636" s="10"/>
      <c r="DC636" s="10"/>
      <c r="DD636" s="10"/>
      <c r="DE636" s="10"/>
      <c r="DF636" s="10"/>
      <c r="DG636" s="10"/>
      <c r="DH636" s="10"/>
      <c r="DI636" s="10"/>
      <c r="DJ636" s="10"/>
      <c r="DK636" s="10"/>
      <c r="DL636" s="10"/>
      <c r="DM636" s="10"/>
      <c r="DN636" s="10"/>
      <c r="DO636" s="10"/>
      <c r="DP636" s="10"/>
      <c r="DQ636" s="10"/>
      <c r="DR636" s="10"/>
      <c r="DS636" s="10"/>
      <c r="DT636" s="10"/>
      <c r="DU636" s="10"/>
      <c r="DV636" s="10"/>
      <c r="DW636" s="10"/>
      <c r="DX636" s="10"/>
      <c r="DY636" s="10"/>
      <c r="DZ636" s="10"/>
      <c r="EA636" s="10"/>
      <c r="EB636" s="10"/>
    </row>
    <row r="637" spans="1:132" ht="24.9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  <c r="AA637" s="47"/>
      <c r="AB637" s="47"/>
      <c r="AC637" s="47"/>
      <c r="AD637" s="47"/>
      <c r="AE637" s="47"/>
      <c r="AF637" s="47"/>
      <c r="AG637" s="47"/>
      <c r="AH637" s="47"/>
      <c r="AI637" s="47"/>
      <c r="AJ637" s="47"/>
      <c r="AK637" s="47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  <c r="DK637" s="10"/>
      <c r="DL637" s="10"/>
      <c r="DM637" s="10"/>
      <c r="DN637" s="10"/>
      <c r="DO637" s="10"/>
      <c r="DP637" s="10"/>
      <c r="DQ637" s="10"/>
      <c r="DR637" s="10"/>
      <c r="DS637" s="10"/>
      <c r="DT637" s="10"/>
      <c r="DU637" s="10"/>
      <c r="DV637" s="10"/>
      <c r="DW637" s="10"/>
      <c r="DX637" s="10"/>
      <c r="DY637" s="10"/>
      <c r="DZ637" s="10"/>
      <c r="EA637" s="10"/>
      <c r="EB637" s="10"/>
    </row>
    <row r="638" spans="1:132" ht="24.9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  <c r="AA638" s="47"/>
      <c r="AB638" s="47"/>
      <c r="AC638" s="47"/>
      <c r="AD638" s="47"/>
      <c r="AE638" s="47"/>
      <c r="AF638" s="47"/>
      <c r="AG638" s="47"/>
      <c r="AH638" s="47"/>
      <c r="AI638" s="47"/>
      <c r="AJ638" s="47"/>
      <c r="AK638" s="47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10"/>
      <c r="DN638" s="10"/>
      <c r="DO638" s="10"/>
      <c r="DP638" s="10"/>
      <c r="DQ638" s="10"/>
      <c r="DR638" s="10"/>
      <c r="DS638" s="10"/>
      <c r="DT638" s="10"/>
      <c r="DU638" s="10"/>
      <c r="DV638" s="10"/>
      <c r="DW638" s="10"/>
      <c r="DX638" s="10"/>
      <c r="DY638" s="10"/>
      <c r="DZ638" s="10"/>
      <c r="EA638" s="10"/>
      <c r="EB638" s="10"/>
    </row>
    <row r="639" spans="1:132" ht="24.9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  <c r="AA639" s="47"/>
      <c r="AB639" s="47"/>
      <c r="AC639" s="47"/>
      <c r="AD639" s="47"/>
      <c r="AE639" s="47"/>
      <c r="AF639" s="47"/>
      <c r="AG639" s="47"/>
      <c r="AH639" s="47"/>
      <c r="AI639" s="47"/>
      <c r="AJ639" s="47"/>
      <c r="AK639" s="47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  <c r="DK639" s="10"/>
      <c r="DL639" s="10"/>
      <c r="DM639" s="10"/>
      <c r="DN639" s="10"/>
      <c r="DO639" s="10"/>
      <c r="DP639" s="10"/>
      <c r="DQ639" s="10"/>
      <c r="DR639" s="10"/>
      <c r="DS639" s="10"/>
      <c r="DT639" s="10"/>
      <c r="DU639" s="10"/>
      <c r="DV639" s="10"/>
      <c r="DW639" s="10"/>
      <c r="DX639" s="10"/>
      <c r="DY639" s="10"/>
      <c r="DZ639" s="10"/>
      <c r="EA639" s="10"/>
      <c r="EB639" s="10"/>
    </row>
    <row r="640" spans="1:132" ht="24.9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  <c r="AA640" s="47"/>
      <c r="AB640" s="47"/>
      <c r="AC640" s="47"/>
      <c r="AD640" s="47"/>
      <c r="AE640" s="47"/>
      <c r="AF640" s="47"/>
      <c r="AG640" s="47"/>
      <c r="AH640" s="47"/>
      <c r="AI640" s="47"/>
      <c r="AJ640" s="47"/>
      <c r="AK640" s="47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  <c r="DK640" s="10"/>
      <c r="DL640" s="10"/>
      <c r="DM640" s="10"/>
      <c r="DN640" s="10"/>
      <c r="DO640" s="10"/>
      <c r="DP640" s="10"/>
      <c r="DQ640" s="10"/>
      <c r="DR640" s="10"/>
      <c r="DS640" s="10"/>
      <c r="DT640" s="10"/>
      <c r="DU640" s="10"/>
      <c r="DV640" s="10"/>
      <c r="DW640" s="10"/>
      <c r="DX640" s="10"/>
      <c r="DY640" s="10"/>
      <c r="DZ640" s="10"/>
      <c r="EA640" s="10"/>
      <c r="EB640" s="10"/>
    </row>
    <row r="641" spans="1:132" ht="24.9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  <c r="AA641" s="47"/>
      <c r="AB641" s="47"/>
      <c r="AC641" s="47"/>
      <c r="AD641" s="47"/>
      <c r="AE641" s="47"/>
      <c r="AF641" s="47"/>
      <c r="AG641" s="47"/>
      <c r="AH641" s="47"/>
      <c r="AI641" s="47"/>
      <c r="AJ641" s="47"/>
      <c r="AK641" s="47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  <c r="CW641" s="10"/>
      <c r="CX641" s="10"/>
      <c r="CY641" s="10"/>
      <c r="CZ641" s="10"/>
      <c r="DA641" s="10"/>
      <c r="DB641" s="10"/>
      <c r="DC641" s="10"/>
      <c r="DD641" s="10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  <c r="DP641" s="10"/>
      <c r="DQ641" s="10"/>
      <c r="DR641" s="10"/>
      <c r="DS641" s="10"/>
      <c r="DT641" s="10"/>
      <c r="DU641" s="10"/>
      <c r="DV641" s="10"/>
      <c r="DW641" s="10"/>
      <c r="DX641" s="10"/>
      <c r="DY641" s="10"/>
      <c r="DZ641" s="10"/>
      <c r="EA641" s="10"/>
      <c r="EB641" s="10"/>
    </row>
    <row r="642" spans="1:132" ht="24.9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  <c r="AA642" s="47"/>
      <c r="AB642" s="47"/>
      <c r="AC642" s="47"/>
      <c r="AD642" s="47"/>
      <c r="AE642" s="47"/>
      <c r="AF642" s="47"/>
      <c r="AG642" s="47"/>
      <c r="AH642" s="47"/>
      <c r="AI642" s="47"/>
      <c r="AJ642" s="47"/>
      <c r="AK642" s="47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  <c r="CX642" s="10"/>
      <c r="CY642" s="10"/>
      <c r="CZ642" s="10"/>
      <c r="DA642" s="10"/>
      <c r="DB642" s="10"/>
      <c r="DC642" s="10"/>
      <c r="DD642" s="10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  <c r="DP642" s="10"/>
      <c r="DQ642" s="10"/>
      <c r="DR642" s="10"/>
      <c r="DS642" s="10"/>
      <c r="DT642" s="10"/>
      <c r="DU642" s="10"/>
      <c r="DV642" s="10"/>
      <c r="DW642" s="10"/>
      <c r="DX642" s="10"/>
      <c r="DY642" s="10"/>
      <c r="DZ642" s="10"/>
      <c r="EA642" s="10"/>
      <c r="EB642" s="10"/>
    </row>
    <row r="643" spans="1:132" ht="24.9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  <c r="AA643" s="47"/>
      <c r="AB643" s="47"/>
      <c r="AC643" s="47"/>
      <c r="AD643" s="47"/>
      <c r="AE643" s="47"/>
      <c r="AF643" s="47"/>
      <c r="AG643" s="47"/>
      <c r="AH643" s="47"/>
      <c r="AI643" s="47"/>
      <c r="AJ643" s="47"/>
      <c r="AK643" s="47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  <c r="CX643" s="10"/>
      <c r="CY643" s="10"/>
      <c r="CZ643" s="10"/>
      <c r="DA643" s="10"/>
      <c r="DB643" s="10"/>
      <c r="DC643" s="10"/>
      <c r="DD643" s="10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  <c r="DP643" s="10"/>
      <c r="DQ643" s="10"/>
      <c r="DR643" s="10"/>
      <c r="DS643" s="10"/>
      <c r="DT643" s="10"/>
      <c r="DU643" s="10"/>
      <c r="DV643" s="10"/>
      <c r="DW643" s="10"/>
      <c r="DX643" s="10"/>
      <c r="DY643" s="10"/>
      <c r="DZ643" s="10"/>
      <c r="EA643" s="10"/>
      <c r="EB643" s="10"/>
    </row>
    <row r="644" spans="1:132" ht="24.9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  <c r="AA644" s="47"/>
      <c r="AB644" s="47"/>
      <c r="AC644" s="47"/>
      <c r="AD644" s="47"/>
      <c r="AE644" s="47"/>
      <c r="AF644" s="47"/>
      <c r="AG644" s="47"/>
      <c r="AH644" s="47"/>
      <c r="AI644" s="47"/>
      <c r="AJ644" s="47"/>
      <c r="AK644" s="47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  <c r="CX644" s="10"/>
      <c r="CY644" s="10"/>
      <c r="CZ644" s="10"/>
      <c r="DA644" s="10"/>
      <c r="DB644" s="10"/>
      <c r="DC644" s="10"/>
      <c r="DD644" s="10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  <c r="DP644" s="10"/>
      <c r="DQ644" s="10"/>
      <c r="DR644" s="10"/>
      <c r="DS644" s="10"/>
      <c r="DT644" s="10"/>
      <c r="DU644" s="10"/>
      <c r="DV644" s="10"/>
      <c r="DW644" s="10"/>
      <c r="DX644" s="10"/>
      <c r="DY644" s="10"/>
      <c r="DZ644" s="10"/>
      <c r="EA644" s="10"/>
      <c r="EB644" s="10"/>
    </row>
    <row r="645" spans="1:132" ht="24.9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  <c r="AA645" s="47"/>
      <c r="AB645" s="47"/>
      <c r="AC645" s="47"/>
      <c r="AD645" s="47"/>
      <c r="AE645" s="47"/>
      <c r="AF645" s="47"/>
      <c r="AG645" s="47"/>
      <c r="AH645" s="47"/>
      <c r="AI645" s="47"/>
      <c r="AJ645" s="47"/>
      <c r="AK645" s="47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  <c r="CW645" s="10"/>
      <c r="CX645" s="10"/>
      <c r="CY645" s="10"/>
      <c r="CZ645" s="10"/>
      <c r="DA645" s="10"/>
      <c r="DB645" s="10"/>
      <c r="DC645" s="10"/>
      <c r="DD645" s="10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  <c r="DP645" s="10"/>
      <c r="DQ645" s="10"/>
      <c r="DR645" s="10"/>
      <c r="DS645" s="10"/>
      <c r="DT645" s="10"/>
      <c r="DU645" s="10"/>
      <c r="DV645" s="10"/>
      <c r="DW645" s="10"/>
      <c r="DX645" s="10"/>
      <c r="DY645" s="10"/>
      <c r="DZ645" s="10"/>
      <c r="EA645" s="10"/>
      <c r="EB645" s="10"/>
    </row>
    <row r="646" spans="1:132" ht="24.9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  <c r="AA646" s="47"/>
      <c r="AB646" s="47"/>
      <c r="AC646" s="47"/>
      <c r="AD646" s="47"/>
      <c r="AE646" s="47"/>
      <c r="AF646" s="47"/>
      <c r="AG646" s="47"/>
      <c r="AH646" s="47"/>
      <c r="AI646" s="47"/>
      <c r="AJ646" s="47"/>
      <c r="AK646" s="47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  <c r="CX646" s="10"/>
      <c r="CY646" s="10"/>
      <c r="CZ646" s="10"/>
      <c r="DA646" s="10"/>
      <c r="DB646" s="10"/>
      <c r="DC646" s="10"/>
      <c r="DD646" s="10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  <c r="DP646" s="10"/>
      <c r="DQ646" s="10"/>
      <c r="DR646" s="10"/>
      <c r="DS646" s="10"/>
      <c r="DT646" s="10"/>
      <c r="DU646" s="10"/>
      <c r="DV646" s="10"/>
      <c r="DW646" s="10"/>
      <c r="DX646" s="10"/>
      <c r="DY646" s="10"/>
      <c r="DZ646" s="10"/>
      <c r="EA646" s="10"/>
      <c r="EB646" s="10"/>
    </row>
    <row r="647" spans="1:132" ht="24.9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  <c r="AA647" s="47"/>
      <c r="AB647" s="47"/>
      <c r="AC647" s="47"/>
      <c r="AD647" s="47"/>
      <c r="AE647" s="47"/>
      <c r="AF647" s="47"/>
      <c r="AG647" s="47"/>
      <c r="AH647" s="47"/>
      <c r="AI647" s="47"/>
      <c r="AJ647" s="47"/>
      <c r="AK647" s="47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  <c r="CW647" s="10"/>
      <c r="CX647" s="10"/>
      <c r="CY647" s="10"/>
      <c r="CZ647" s="10"/>
      <c r="DA647" s="10"/>
      <c r="DB647" s="10"/>
      <c r="DC647" s="10"/>
      <c r="DD647" s="10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  <c r="DP647" s="10"/>
      <c r="DQ647" s="10"/>
      <c r="DR647" s="10"/>
      <c r="DS647" s="10"/>
      <c r="DT647" s="10"/>
      <c r="DU647" s="10"/>
      <c r="DV647" s="10"/>
      <c r="DW647" s="10"/>
      <c r="DX647" s="10"/>
      <c r="DY647" s="10"/>
      <c r="DZ647" s="10"/>
      <c r="EA647" s="10"/>
      <c r="EB647" s="10"/>
    </row>
    <row r="648" spans="1:132" ht="24.9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  <c r="AA648" s="47"/>
      <c r="AB648" s="47"/>
      <c r="AC648" s="47"/>
      <c r="AD648" s="47"/>
      <c r="AE648" s="47"/>
      <c r="AF648" s="47"/>
      <c r="AG648" s="47"/>
      <c r="AH648" s="47"/>
      <c r="AI648" s="47"/>
      <c r="AJ648" s="47"/>
      <c r="AK648" s="47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10"/>
      <c r="CX648" s="10"/>
      <c r="CY648" s="10"/>
      <c r="CZ648" s="10"/>
      <c r="DA648" s="10"/>
      <c r="DB648" s="10"/>
      <c r="DC648" s="10"/>
      <c r="DD648" s="10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  <c r="DP648" s="10"/>
      <c r="DQ648" s="10"/>
      <c r="DR648" s="10"/>
      <c r="DS648" s="10"/>
      <c r="DT648" s="10"/>
      <c r="DU648" s="10"/>
      <c r="DV648" s="10"/>
      <c r="DW648" s="10"/>
      <c r="DX648" s="10"/>
      <c r="DY648" s="10"/>
      <c r="DZ648" s="10"/>
      <c r="EA648" s="10"/>
      <c r="EB648" s="10"/>
    </row>
    <row r="649" spans="1:132" ht="24.9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  <c r="AA649" s="47"/>
      <c r="AB649" s="47"/>
      <c r="AC649" s="47"/>
      <c r="AD649" s="47"/>
      <c r="AE649" s="47"/>
      <c r="AF649" s="47"/>
      <c r="AG649" s="47"/>
      <c r="AH649" s="47"/>
      <c r="AI649" s="47"/>
      <c r="AJ649" s="47"/>
      <c r="AK649" s="47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  <c r="CW649" s="10"/>
      <c r="CX649" s="10"/>
      <c r="CY649" s="10"/>
      <c r="CZ649" s="10"/>
      <c r="DA649" s="10"/>
      <c r="DB649" s="10"/>
      <c r="DC649" s="10"/>
      <c r="DD649" s="10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  <c r="DP649" s="10"/>
      <c r="DQ649" s="10"/>
      <c r="DR649" s="10"/>
      <c r="DS649" s="10"/>
      <c r="DT649" s="10"/>
      <c r="DU649" s="10"/>
      <c r="DV649" s="10"/>
      <c r="DW649" s="10"/>
      <c r="DX649" s="10"/>
      <c r="DY649" s="10"/>
      <c r="DZ649" s="10"/>
      <c r="EA649" s="10"/>
      <c r="EB649" s="10"/>
    </row>
    <row r="650" spans="1:132" ht="24.9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  <c r="AA650" s="47"/>
      <c r="AB650" s="47"/>
      <c r="AC650" s="47"/>
      <c r="AD650" s="47"/>
      <c r="AE650" s="47"/>
      <c r="AF650" s="47"/>
      <c r="AG650" s="47"/>
      <c r="AH650" s="47"/>
      <c r="AI650" s="47"/>
      <c r="AJ650" s="47"/>
      <c r="AK650" s="47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  <c r="CW650" s="10"/>
      <c r="CX650" s="10"/>
      <c r="CY650" s="10"/>
      <c r="CZ650" s="10"/>
      <c r="DA650" s="10"/>
      <c r="DB650" s="10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  <c r="DP650" s="10"/>
      <c r="DQ650" s="10"/>
      <c r="DR650" s="10"/>
      <c r="DS650" s="10"/>
      <c r="DT650" s="10"/>
      <c r="DU650" s="10"/>
      <c r="DV650" s="10"/>
      <c r="DW650" s="10"/>
      <c r="DX650" s="10"/>
      <c r="DY650" s="10"/>
      <c r="DZ650" s="10"/>
      <c r="EA650" s="10"/>
      <c r="EB650" s="10"/>
    </row>
    <row r="651" spans="1:132" ht="24.9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  <c r="AA651" s="47"/>
      <c r="AB651" s="47"/>
      <c r="AC651" s="47"/>
      <c r="AD651" s="47"/>
      <c r="AE651" s="47"/>
      <c r="AF651" s="47"/>
      <c r="AG651" s="47"/>
      <c r="AH651" s="47"/>
      <c r="AI651" s="47"/>
      <c r="AJ651" s="47"/>
      <c r="AK651" s="47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  <c r="CW651" s="10"/>
      <c r="CX651" s="10"/>
      <c r="CY651" s="10"/>
      <c r="CZ651" s="10"/>
      <c r="DA651" s="10"/>
      <c r="DB651" s="10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  <c r="DP651" s="10"/>
      <c r="DQ651" s="10"/>
      <c r="DR651" s="10"/>
      <c r="DS651" s="10"/>
      <c r="DT651" s="10"/>
      <c r="DU651" s="10"/>
      <c r="DV651" s="10"/>
      <c r="DW651" s="10"/>
      <c r="DX651" s="10"/>
      <c r="DY651" s="10"/>
      <c r="DZ651" s="10"/>
      <c r="EA651" s="10"/>
      <c r="EB651" s="10"/>
    </row>
    <row r="652" spans="1:132" ht="24.9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  <c r="AA652" s="47"/>
      <c r="AB652" s="47"/>
      <c r="AC652" s="47"/>
      <c r="AD652" s="47"/>
      <c r="AE652" s="47"/>
      <c r="AF652" s="47"/>
      <c r="AG652" s="47"/>
      <c r="AH652" s="47"/>
      <c r="AI652" s="47"/>
      <c r="AJ652" s="47"/>
      <c r="AK652" s="47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  <c r="CC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  <c r="CR652" s="10"/>
      <c r="CS652" s="10"/>
      <c r="CT652" s="10"/>
      <c r="CU652" s="10"/>
      <c r="CV652" s="10"/>
      <c r="CW652" s="10"/>
      <c r="CX652" s="10"/>
      <c r="CY652" s="10"/>
      <c r="CZ652" s="10"/>
      <c r="DA652" s="10"/>
      <c r="DB652" s="10"/>
      <c r="DC652" s="10"/>
      <c r="DD652" s="10"/>
      <c r="DE652" s="10"/>
      <c r="DF652" s="10"/>
      <c r="DG652" s="10"/>
      <c r="DH652" s="10"/>
      <c r="DI652" s="10"/>
      <c r="DJ652" s="10"/>
      <c r="DK652" s="10"/>
      <c r="DL652" s="10"/>
      <c r="DM652" s="10"/>
      <c r="DN652" s="10"/>
      <c r="DO652" s="10"/>
      <c r="DP652" s="10"/>
      <c r="DQ652" s="10"/>
      <c r="DR652" s="10"/>
      <c r="DS652" s="10"/>
      <c r="DT652" s="10"/>
      <c r="DU652" s="10"/>
      <c r="DV652" s="10"/>
      <c r="DW652" s="10"/>
      <c r="DX652" s="10"/>
      <c r="DY652" s="10"/>
      <c r="DZ652" s="10"/>
      <c r="EA652" s="10"/>
      <c r="EB652" s="10"/>
    </row>
    <row r="653" spans="1:132" ht="24.9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  <c r="AA653" s="47"/>
      <c r="AB653" s="47"/>
      <c r="AC653" s="47"/>
      <c r="AD653" s="47"/>
      <c r="AE653" s="47"/>
      <c r="AF653" s="47"/>
      <c r="AG653" s="47"/>
      <c r="AH653" s="47"/>
      <c r="AI653" s="47"/>
      <c r="AJ653" s="47"/>
      <c r="AK653" s="47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  <c r="CC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  <c r="CR653" s="10"/>
      <c r="CS653" s="10"/>
      <c r="CT653" s="10"/>
      <c r="CU653" s="10"/>
      <c r="CV653" s="10"/>
      <c r="CW653" s="10"/>
      <c r="CX653" s="10"/>
      <c r="CY653" s="10"/>
      <c r="CZ653" s="10"/>
      <c r="DA653" s="10"/>
      <c r="DB653" s="10"/>
      <c r="DC653" s="10"/>
      <c r="DD653" s="10"/>
      <c r="DE653" s="10"/>
      <c r="DF653" s="10"/>
      <c r="DG653" s="10"/>
      <c r="DH653" s="10"/>
      <c r="DI653" s="10"/>
      <c r="DJ653" s="10"/>
      <c r="DK653" s="10"/>
      <c r="DL653" s="10"/>
      <c r="DM653" s="10"/>
      <c r="DN653" s="10"/>
      <c r="DO653" s="10"/>
      <c r="DP653" s="10"/>
      <c r="DQ653" s="10"/>
      <c r="DR653" s="10"/>
      <c r="DS653" s="10"/>
      <c r="DT653" s="10"/>
      <c r="DU653" s="10"/>
      <c r="DV653" s="10"/>
      <c r="DW653" s="10"/>
      <c r="DX653" s="10"/>
      <c r="DY653" s="10"/>
      <c r="DZ653" s="10"/>
      <c r="EA653" s="10"/>
      <c r="EB653" s="10"/>
    </row>
    <row r="654" spans="1:132" ht="24.9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  <c r="AA654" s="47"/>
      <c r="AB654" s="47"/>
      <c r="AC654" s="47"/>
      <c r="AD654" s="47"/>
      <c r="AE654" s="47"/>
      <c r="AF654" s="47"/>
      <c r="AG654" s="47"/>
      <c r="AH654" s="47"/>
      <c r="AI654" s="47"/>
      <c r="AJ654" s="47"/>
      <c r="AK654" s="47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  <c r="CC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  <c r="CR654" s="10"/>
      <c r="CS654" s="10"/>
      <c r="CT654" s="10"/>
      <c r="CU654" s="10"/>
      <c r="CV654" s="10"/>
      <c r="CW654" s="10"/>
      <c r="CX654" s="10"/>
      <c r="CY654" s="10"/>
      <c r="CZ654" s="10"/>
      <c r="DA654" s="10"/>
      <c r="DB654" s="10"/>
      <c r="DC654" s="10"/>
      <c r="DD654" s="10"/>
      <c r="DE654" s="10"/>
      <c r="DF654" s="10"/>
      <c r="DG654" s="10"/>
      <c r="DH654" s="10"/>
      <c r="DI654" s="10"/>
      <c r="DJ654" s="10"/>
      <c r="DK654" s="10"/>
      <c r="DL654" s="10"/>
      <c r="DM654" s="10"/>
      <c r="DN654" s="10"/>
      <c r="DO654" s="10"/>
      <c r="DP654" s="10"/>
      <c r="DQ654" s="10"/>
      <c r="DR654" s="10"/>
      <c r="DS654" s="10"/>
      <c r="DT654" s="10"/>
      <c r="DU654" s="10"/>
      <c r="DV654" s="10"/>
      <c r="DW654" s="10"/>
      <c r="DX654" s="10"/>
      <c r="DY654" s="10"/>
      <c r="DZ654" s="10"/>
      <c r="EA654" s="10"/>
      <c r="EB654" s="10"/>
    </row>
    <row r="655" spans="1:132" ht="24.9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  <c r="AA655" s="47"/>
      <c r="AB655" s="47"/>
      <c r="AC655" s="47"/>
      <c r="AD655" s="47"/>
      <c r="AE655" s="47"/>
      <c r="AF655" s="47"/>
      <c r="AG655" s="47"/>
      <c r="AH655" s="47"/>
      <c r="AI655" s="47"/>
      <c r="AJ655" s="47"/>
      <c r="AK655" s="47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  <c r="CC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  <c r="CR655" s="10"/>
      <c r="CS655" s="10"/>
      <c r="CT655" s="10"/>
      <c r="CU655" s="10"/>
      <c r="CV655" s="10"/>
      <c r="CW655" s="10"/>
      <c r="CX655" s="10"/>
      <c r="CY655" s="10"/>
      <c r="CZ655" s="10"/>
      <c r="DA655" s="10"/>
      <c r="DB655" s="10"/>
      <c r="DC655" s="10"/>
      <c r="DD655" s="10"/>
      <c r="DE655" s="10"/>
      <c r="DF655" s="10"/>
      <c r="DG655" s="10"/>
      <c r="DH655" s="10"/>
      <c r="DI655" s="10"/>
      <c r="DJ655" s="10"/>
      <c r="DK655" s="10"/>
      <c r="DL655" s="10"/>
      <c r="DM655" s="10"/>
      <c r="DN655" s="10"/>
      <c r="DO655" s="10"/>
      <c r="DP655" s="10"/>
      <c r="DQ655" s="10"/>
      <c r="DR655" s="10"/>
      <c r="DS655" s="10"/>
      <c r="DT655" s="10"/>
      <c r="DU655" s="10"/>
      <c r="DV655" s="10"/>
      <c r="DW655" s="10"/>
      <c r="DX655" s="10"/>
      <c r="DY655" s="10"/>
      <c r="DZ655" s="10"/>
      <c r="EA655" s="10"/>
      <c r="EB655" s="10"/>
    </row>
    <row r="656" spans="1:132" ht="24.9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  <c r="AA656" s="47"/>
      <c r="AB656" s="47"/>
      <c r="AC656" s="47"/>
      <c r="AD656" s="47"/>
      <c r="AE656" s="47"/>
      <c r="AF656" s="47"/>
      <c r="AG656" s="47"/>
      <c r="AH656" s="47"/>
      <c r="AI656" s="47"/>
      <c r="AJ656" s="47"/>
      <c r="AK656" s="47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  <c r="CC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/>
      <c r="CR656" s="10"/>
      <c r="CS656" s="10"/>
      <c r="CT656" s="10"/>
      <c r="CU656" s="10"/>
      <c r="CV656" s="10"/>
      <c r="CW656" s="10"/>
      <c r="CX656" s="10"/>
      <c r="CY656" s="10"/>
      <c r="CZ656" s="10"/>
      <c r="DA656" s="10"/>
      <c r="DB656" s="10"/>
      <c r="DC656" s="10"/>
      <c r="DD656" s="10"/>
      <c r="DE656" s="10"/>
      <c r="DF656" s="10"/>
      <c r="DG656" s="10"/>
      <c r="DH656" s="10"/>
      <c r="DI656" s="10"/>
      <c r="DJ656" s="10"/>
      <c r="DK656" s="10"/>
      <c r="DL656" s="10"/>
      <c r="DM656" s="10"/>
      <c r="DN656" s="10"/>
      <c r="DO656" s="10"/>
      <c r="DP656" s="10"/>
      <c r="DQ656" s="10"/>
      <c r="DR656" s="10"/>
      <c r="DS656" s="10"/>
      <c r="DT656" s="10"/>
      <c r="DU656" s="10"/>
      <c r="DV656" s="10"/>
      <c r="DW656" s="10"/>
      <c r="DX656" s="10"/>
      <c r="DY656" s="10"/>
      <c r="DZ656" s="10"/>
      <c r="EA656" s="10"/>
      <c r="EB656" s="10"/>
    </row>
    <row r="657" spans="1:132" ht="24.9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  <c r="AA657" s="47"/>
      <c r="AB657" s="47"/>
      <c r="AC657" s="47"/>
      <c r="AD657" s="47"/>
      <c r="AE657" s="47"/>
      <c r="AF657" s="47"/>
      <c r="AG657" s="47"/>
      <c r="AH657" s="47"/>
      <c r="AI657" s="47"/>
      <c r="AJ657" s="47"/>
      <c r="AK657" s="47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10"/>
      <c r="CA657" s="10"/>
      <c r="CB657" s="10"/>
      <c r="CC657" s="10"/>
      <c r="CD657" s="10"/>
      <c r="CE657" s="10"/>
      <c r="CF657" s="10"/>
      <c r="CG657" s="10"/>
      <c r="CH657" s="10"/>
      <c r="CI657" s="10"/>
      <c r="CJ657" s="10"/>
      <c r="CK657" s="10"/>
      <c r="CL657" s="10"/>
      <c r="CM657" s="10"/>
      <c r="CN657" s="10"/>
      <c r="CO657" s="10"/>
      <c r="CP657" s="10"/>
      <c r="CQ657" s="10"/>
      <c r="CR657" s="10"/>
      <c r="CS657" s="10"/>
      <c r="CT657" s="10"/>
      <c r="CU657" s="10"/>
      <c r="CV657" s="10"/>
      <c r="CW657" s="10"/>
      <c r="CX657" s="10"/>
      <c r="CY657" s="10"/>
      <c r="CZ657" s="10"/>
      <c r="DA657" s="10"/>
      <c r="DB657" s="10"/>
      <c r="DC657" s="10"/>
      <c r="DD657" s="10"/>
      <c r="DE657" s="10"/>
      <c r="DF657" s="10"/>
      <c r="DG657" s="10"/>
      <c r="DH657" s="10"/>
      <c r="DI657" s="10"/>
      <c r="DJ657" s="10"/>
      <c r="DK657" s="10"/>
      <c r="DL657" s="10"/>
      <c r="DM657" s="10"/>
      <c r="DN657" s="10"/>
      <c r="DO657" s="10"/>
      <c r="DP657" s="10"/>
      <c r="DQ657" s="10"/>
      <c r="DR657" s="10"/>
      <c r="DS657" s="10"/>
      <c r="DT657" s="10"/>
      <c r="DU657" s="10"/>
      <c r="DV657" s="10"/>
      <c r="DW657" s="10"/>
      <c r="DX657" s="10"/>
      <c r="DY657" s="10"/>
      <c r="DZ657" s="10"/>
      <c r="EA657" s="10"/>
      <c r="EB657" s="10"/>
    </row>
    <row r="658" spans="1:132" ht="24.9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  <c r="AA658" s="47"/>
      <c r="AB658" s="47"/>
      <c r="AC658" s="47"/>
      <c r="AD658" s="47"/>
      <c r="AE658" s="47"/>
      <c r="AF658" s="47"/>
      <c r="AG658" s="47"/>
      <c r="AH658" s="47"/>
      <c r="AI658" s="47"/>
      <c r="AJ658" s="47"/>
      <c r="AK658" s="47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10"/>
      <c r="CA658" s="10"/>
      <c r="CB658" s="10"/>
      <c r="CC658" s="10"/>
      <c r="CD658" s="10"/>
      <c r="CE658" s="10"/>
      <c r="CF658" s="10"/>
      <c r="CG658" s="10"/>
      <c r="CH658" s="10"/>
      <c r="CI658" s="10"/>
      <c r="CJ658" s="10"/>
      <c r="CK658" s="10"/>
      <c r="CL658" s="10"/>
      <c r="CM658" s="10"/>
      <c r="CN658" s="10"/>
      <c r="CO658" s="10"/>
      <c r="CP658" s="10"/>
      <c r="CQ658" s="10"/>
      <c r="CR658" s="10"/>
      <c r="CS658" s="10"/>
      <c r="CT658" s="10"/>
      <c r="CU658" s="10"/>
      <c r="CV658" s="10"/>
      <c r="CW658" s="10"/>
      <c r="CX658" s="10"/>
      <c r="CY658" s="10"/>
      <c r="CZ658" s="10"/>
      <c r="DA658" s="10"/>
      <c r="DB658" s="10"/>
      <c r="DC658" s="10"/>
      <c r="DD658" s="10"/>
      <c r="DE658" s="10"/>
      <c r="DF658" s="10"/>
      <c r="DG658" s="10"/>
      <c r="DH658" s="10"/>
      <c r="DI658" s="10"/>
      <c r="DJ658" s="10"/>
      <c r="DK658" s="10"/>
      <c r="DL658" s="10"/>
      <c r="DM658" s="10"/>
      <c r="DN658" s="10"/>
      <c r="DO658" s="10"/>
      <c r="DP658" s="10"/>
      <c r="DQ658" s="10"/>
      <c r="DR658" s="10"/>
      <c r="DS658" s="10"/>
      <c r="DT658" s="10"/>
      <c r="DU658" s="10"/>
      <c r="DV658" s="10"/>
      <c r="DW658" s="10"/>
      <c r="DX658" s="10"/>
      <c r="DY658" s="10"/>
      <c r="DZ658" s="10"/>
      <c r="EA658" s="10"/>
      <c r="EB658" s="10"/>
    </row>
    <row r="659" spans="1:132" ht="24.9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  <c r="AA659" s="47"/>
      <c r="AB659" s="47"/>
      <c r="AC659" s="47"/>
      <c r="AD659" s="47"/>
      <c r="AE659" s="47"/>
      <c r="AF659" s="47"/>
      <c r="AG659" s="47"/>
      <c r="AH659" s="47"/>
      <c r="AI659" s="47"/>
      <c r="AJ659" s="47"/>
      <c r="AK659" s="47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  <c r="CC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  <c r="CR659" s="10"/>
      <c r="CS659" s="10"/>
      <c r="CT659" s="10"/>
      <c r="CU659" s="10"/>
      <c r="CV659" s="10"/>
      <c r="CW659" s="10"/>
      <c r="CX659" s="10"/>
      <c r="CY659" s="10"/>
      <c r="CZ659" s="10"/>
      <c r="DA659" s="10"/>
      <c r="DB659" s="10"/>
      <c r="DC659" s="10"/>
      <c r="DD659" s="10"/>
      <c r="DE659" s="10"/>
      <c r="DF659" s="10"/>
      <c r="DG659" s="10"/>
      <c r="DH659" s="10"/>
      <c r="DI659" s="10"/>
      <c r="DJ659" s="10"/>
      <c r="DK659" s="10"/>
      <c r="DL659" s="10"/>
      <c r="DM659" s="10"/>
      <c r="DN659" s="10"/>
      <c r="DO659" s="10"/>
      <c r="DP659" s="10"/>
      <c r="DQ659" s="10"/>
      <c r="DR659" s="10"/>
      <c r="DS659" s="10"/>
      <c r="DT659" s="10"/>
      <c r="DU659" s="10"/>
      <c r="DV659" s="10"/>
      <c r="DW659" s="10"/>
      <c r="DX659" s="10"/>
      <c r="DY659" s="10"/>
      <c r="DZ659" s="10"/>
      <c r="EA659" s="10"/>
      <c r="EB659" s="10"/>
    </row>
    <row r="660" spans="1:132" ht="24.9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  <c r="AA660" s="47"/>
      <c r="AB660" s="47"/>
      <c r="AC660" s="47"/>
      <c r="AD660" s="47"/>
      <c r="AE660" s="47"/>
      <c r="AF660" s="47"/>
      <c r="AG660" s="47"/>
      <c r="AH660" s="47"/>
      <c r="AI660" s="47"/>
      <c r="AJ660" s="47"/>
      <c r="AK660" s="47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  <c r="CC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  <c r="CR660" s="10"/>
      <c r="CS660" s="10"/>
      <c r="CT660" s="10"/>
      <c r="CU660" s="10"/>
      <c r="CV660" s="10"/>
      <c r="CW660" s="10"/>
      <c r="CX660" s="10"/>
      <c r="CY660" s="10"/>
      <c r="CZ660" s="10"/>
      <c r="DA660" s="10"/>
      <c r="DB660" s="10"/>
      <c r="DC660" s="10"/>
      <c r="DD660" s="10"/>
      <c r="DE660" s="10"/>
      <c r="DF660" s="10"/>
      <c r="DG660" s="10"/>
      <c r="DH660" s="10"/>
      <c r="DI660" s="10"/>
      <c r="DJ660" s="10"/>
      <c r="DK660" s="10"/>
      <c r="DL660" s="10"/>
      <c r="DM660" s="10"/>
      <c r="DN660" s="10"/>
      <c r="DO660" s="10"/>
      <c r="DP660" s="10"/>
      <c r="DQ660" s="10"/>
      <c r="DR660" s="10"/>
      <c r="DS660" s="10"/>
      <c r="DT660" s="10"/>
      <c r="DU660" s="10"/>
      <c r="DV660" s="10"/>
      <c r="DW660" s="10"/>
      <c r="DX660" s="10"/>
      <c r="DY660" s="10"/>
      <c r="DZ660" s="10"/>
      <c r="EA660" s="10"/>
      <c r="EB660" s="10"/>
    </row>
    <row r="661" spans="1:132" ht="24.9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  <c r="AA661" s="47"/>
      <c r="AB661" s="47"/>
      <c r="AC661" s="47"/>
      <c r="AD661" s="47"/>
      <c r="AE661" s="47"/>
      <c r="AF661" s="47"/>
      <c r="AG661" s="47"/>
      <c r="AH661" s="47"/>
      <c r="AI661" s="47"/>
      <c r="AJ661" s="47"/>
      <c r="AK661" s="47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  <c r="CC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  <c r="CR661" s="10"/>
      <c r="CS661" s="10"/>
      <c r="CT661" s="10"/>
      <c r="CU661" s="10"/>
      <c r="CV661" s="10"/>
      <c r="CW661" s="10"/>
      <c r="CX661" s="10"/>
      <c r="CY661" s="10"/>
      <c r="CZ661" s="10"/>
      <c r="DA661" s="10"/>
      <c r="DB661" s="10"/>
      <c r="DC661" s="10"/>
      <c r="DD661" s="10"/>
      <c r="DE661" s="10"/>
      <c r="DF661" s="10"/>
      <c r="DG661" s="10"/>
      <c r="DH661" s="10"/>
      <c r="DI661" s="10"/>
      <c r="DJ661" s="10"/>
      <c r="DK661" s="10"/>
      <c r="DL661" s="10"/>
      <c r="DM661" s="10"/>
      <c r="DN661" s="10"/>
      <c r="DO661" s="10"/>
      <c r="DP661" s="10"/>
      <c r="DQ661" s="10"/>
      <c r="DR661" s="10"/>
      <c r="DS661" s="10"/>
      <c r="DT661" s="10"/>
      <c r="DU661" s="10"/>
      <c r="DV661" s="10"/>
      <c r="DW661" s="10"/>
      <c r="DX661" s="10"/>
      <c r="DY661" s="10"/>
      <c r="DZ661" s="10"/>
      <c r="EA661" s="10"/>
      <c r="EB661" s="10"/>
    </row>
    <row r="662" spans="1:132" ht="24.9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  <c r="AA662" s="47"/>
      <c r="AB662" s="47"/>
      <c r="AC662" s="47"/>
      <c r="AD662" s="47"/>
      <c r="AE662" s="47"/>
      <c r="AF662" s="47"/>
      <c r="AG662" s="47"/>
      <c r="AH662" s="47"/>
      <c r="AI662" s="47"/>
      <c r="AJ662" s="47"/>
      <c r="AK662" s="47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  <c r="CC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  <c r="CR662" s="10"/>
      <c r="CS662" s="10"/>
      <c r="CT662" s="10"/>
      <c r="CU662" s="10"/>
      <c r="CV662" s="10"/>
      <c r="CW662" s="10"/>
      <c r="CX662" s="10"/>
      <c r="CY662" s="10"/>
      <c r="CZ662" s="10"/>
      <c r="DA662" s="10"/>
      <c r="DB662" s="10"/>
      <c r="DC662" s="10"/>
      <c r="DD662" s="10"/>
      <c r="DE662" s="10"/>
      <c r="DF662" s="10"/>
      <c r="DG662" s="10"/>
      <c r="DH662" s="10"/>
      <c r="DI662" s="10"/>
      <c r="DJ662" s="10"/>
      <c r="DK662" s="10"/>
      <c r="DL662" s="10"/>
      <c r="DM662" s="10"/>
      <c r="DN662" s="10"/>
      <c r="DO662" s="10"/>
      <c r="DP662" s="10"/>
      <c r="DQ662" s="10"/>
      <c r="DR662" s="10"/>
      <c r="DS662" s="10"/>
      <c r="DT662" s="10"/>
      <c r="DU662" s="10"/>
      <c r="DV662" s="10"/>
      <c r="DW662" s="10"/>
      <c r="DX662" s="10"/>
      <c r="DY662" s="10"/>
      <c r="DZ662" s="10"/>
      <c r="EA662" s="10"/>
      <c r="EB662" s="10"/>
    </row>
    <row r="663" spans="1:132" ht="24.9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  <c r="AA663" s="47"/>
      <c r="AB663" s="47"/>
      <c r="AC663" s="47"/>
      <c r="AD663" s="47"/>
      <c r="AE663" s="47"/>
      <c r="AF663" s="47"/>
      <c r="AG663" s="47"/>
      <c r="AH663" s="47"/>
      <c r="AI663" s="47"/>
      <c r="AJ663" s="47"/>
      <c r="AK663" s="47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  <c r="CC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  <c r="CR663" s="10"/>
      <c r="CS663" s="10"/>
      <c r="CT663" s="10"/>
      <c r="CU663" s="10"/>
      <c r="CV663" s="10"/>
      <c r="CW663" s="10"/>
      <c r="CX663" s="10"/>
      <c r="CY663" s="10"/>
      <c r="CZ663" s="10"/>
      <c r="DA663" s="10"/>
      <c r="DB663" s="10"/>
      <c r="DC663" s="10"/>
      <c r="DD663" s="10"/>
      <c r="DE663" s="10"/>
      <c r="DF663" s="10"/>
      <c r="DG663" s="10"/>
      <c r="DH663" s="10"/>
      <c r="DI663" s="10"/>
      <c r="DJ663" s="10"/>
      <c r="DK663" s="10"/>
      <c r="DL663" s="10"/>
      <c r="DM663" s="10"/>
      <c r="DN663" s="10"/>
      <c r="DO663" s="10"/>
      <c r="DP663" s="10"/>
      <c r="DQ663" s="10"/>
      <c r="DR663" s="10"/>
      <c r="DS663" s="10"/>
      <c r="DT663" s="10"/>
      <c r="DU663" s="10"/>
      <c r="DV663" s="10"/>
      <c r="DW663" s="10"/>
      <c r="DX663" s="10"/>
      <c r="DY663" s="10"/>
      <c r="DZ663" s="10"/>
      <c r="EA663" s="10"/>
      <c r="EB663" s="10"/>
    </row>
    <row r="664" spans="1:132" ht="24.9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  <c r="AA664" s="47"/>
      <c r="AB664" s="47"/>
      <c r="AC664" s="47"/>
      <c r="AD664" s="47"/>
      <c r="AE664" s="47"/>
      <c r="AF664" s="47"/>
      <c r="AG664" s="47"/>
      <c r="AH664" s="47"/>
      <c r="AI664" s="47"/>
      <c r="AJ664" s="47"/>
      <c r="AK664" s="47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  <c r="CC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  <c r="CR664" s="10"/>
      <c r="CS664" s="10"/>
      <c r="CT664" s="10"/>
      <c r="CU664" s="10"/>
      <c r="CV664" s="10"/>
      <c r="CW664" s="10"/>
      <c r="CX664" s="10"/>
      <c r="CY664" s="10"/>
      <c r="CZ664" s="10"/>
      <c r="DA664" s="10"/>
      <c r="DB664" s="10"/>
      <c r="DC664" s="10"/>
      <c r="DD664" s="10"/>
      <c r="DE664" s="10"/>
      <c r="DF664" s="10"/>
      <c r="DG664" s="10"/>
      <c r="DH664" s="10"/>
      <c r="DI664" s="10"/>
      <c r="DJ664" s="10"/>
      <c r="DK664" s="10"/>
      <c r="DL664" s="10"/>
      <c r="DM664" s="10"/>
      <c r="DN664" s="10"/>
      <c r="DO664" s="10"/>
      <c r="DP664" s="10"/>
      <c r="DQ664" s="10"/>
      <c r="DR664" s="10"/>
      <c r="DS664" s="10"/>
      <c r="DT664" s="10"/>
      <c r="DU664" s="10"/>
      <c r="DV664" s="10"/>
      <c r="DW664" s="10"/>
      <c r="DX664" s="10"/>
      <c r="DY664" s="10"/>
      <c r="DZ664" s="10"/>
      <c r="EA664" s="10"/>
      <c r="EB664" s="10"/>
    </row>
    <row r="665" spans="1:132" ht="24.9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  <c r="AA665" s="47"/>
      <c r="AB665" s="47"/>
      <c r="AC665" s="47"/>
      <c r="AD665" s="47"/>
      <c r="AE665" s="47"/>
      <c r="AF665" s="47"/>
      <c r="AG665" s="47"/>
      <c r="AH665" s="47"/>
      <c r="AI665" s="47"/>
      <c r="AJ665" s="47"/>
      <c r="AK665" s="47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  <c r="CC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  <c r="CR665" s="10"/>
      <c r="CS665" s="10"/>
      <c r="CT665" s="10"/>
      <c r="CU665" s="10"/>
      <c r="CV665" s="10"/>
      <c r="CW665" s="10"/>
      <c r="CX665" s="10"/>
      <c r="CY665" s="10"/>
      <c r="CZ665" s="10"/>
      <c r="DA665" s="10"/>
      <c r="DB665" s="10"/>
      <c r="DC665" s="10"/>
      <c r="DD665" s="10"/>
      <c r="DE665" s="10"/>
      <c r="DF665" s="10"/>
      <c r="DG665" s="10"/>
      <c r="DH665" s="10"/>
      <c r="DI665" s="10"/>
      <c r="DJ665" s="10"/>
      <c r="DK665" s="10"/>
      <c r="DL665" s="10"/>
      <c r="DM665" s="10"/>
      <c r="DN665" s="10"/>
      <c r="DO665" s="10"/>
      <c r="DP665" s="10"/>
      <c r="DQ665" s="10"/>
      <c r="DR665" s="10"/>
      <c r="DS665" s="10"/>
      <c r="DT665" s="10"/>
      <c r="DU665" s="10"/>
      <c r="DV665" s="10"/>
      <c r="DW665" s="10"/>
      <c r="DX665" s="10"/>
      <c r="DY665" s="10"/>
      <c r="DZ665" s="10"/>
      <c r="EA665" s="10"/>
      <c r="EB665" s="10"/>
    </row>
    <row r="666" spans="1:132" ht="24.9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  <c r="AA666" s="47"/>
      <c r="AB666" s="47"/>
      <c r="AC666" s="47"/>
      <c r="AD666" s="47"/>
      <c r="AE666" s="47"/>
      <c r="AF666" s="47"/>
      <c r="AG666" s="47"/>
      <c r="AH666" s="47"/>
      <c r="AI666" s="47"/>
      <c r="AJ666" s="47"/>
      <c r="AK666" s="47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  <c r="CC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  <c r="CR666" s="10"/>
      <c r="CS666" s="10"/>
      <c r="CT666" s="10"/>
      <c r="CU666" s="10"/>
      <c r="CV666" s="10"/>
      <c r="CW666" s="10"/>
      <c r="CX666" s="10"/>
      <c r="CY666" s="10"/>
      <c r="CZ666" s="10"/>
      <c r="DA666" s="10"/>
      <c r="DB666" s="10"/>
      <c r="DC666" s="10"/>
      <c r="DD666" s="10"/>
      <c r="DE666" s="10"/>
      <c r="DF666" s="10"/>
      <c r="DG666" s="10"/>
      <c r="DH666" s="10"/>
      <c r="DI666" s="10"/>
      <c r="DJ666" s="10"/>
      <c r="DK666" s="10"/>
      <c r="DL666" s="10"/>
      <c r="DM666" s="10"/>
      <c r="DN666" s="10"/>
      <c r="DO666" s="10"/>
      <c r="DP666" s="10"/>
      <c r="DQ666" s="10"/>
      <c r="DR666" s="10"/>
      <c r="DS666" s="10"/>
      <c r="DT666" s="10"/>
      <c r="DU666" s="10"/>
      <c r="DV666" s="10"/>
      <c r="DW666" s="10"/>
      <c r="DX666" s="10"/>
      <c r="DY666" s="10"/>
      <c r="DZ666" s="10"/>
      <c r="EA666" s="10"/>
      <c r="EB666" s="10"/>
    </row>
    <row r="667" spans="1:132" ht="24.9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  <c r="AA667" s="47"/>
      <c r="AB667" s="47"/>
      <c r="AC667" s="47"/>
      <c r="AD667" s="47"/>
      <c r="AE667" s="47"/>
      <c r="AF667" s="47"/>
      <c r="AG667" s="47"/>
      <c r="AH667" s="47"/>
      <c r="AI667" s="47"/>
      <c r="AJ667" s="47"/>
      <c r="AK667" s="47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  <c r="CC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  <c r="CR667" s="10"/>
      <c r="CS667" s="10"/>
      <c r="CT667" s="10"/>
      <c r="CU667" s="10"/>
      <c r="CV667" s="10"/>
      <c r="CW667" s="10"/>
      <c r="CX667" s="10"/>
      <c r="CY667" s="10"/>
      <c r="CZ667" s="10"/>
      <c r="DA667" s="10"/>
      <c r="DB667" s="10"/>
      <c r="DC667" s="10"/>
      <c r="DD667" s="10"/>
      <c r="DE667" s="10"/>
      <c r="DF667" s="10"/>
      <c r="DG667" s="10"/>
      <c r="DH667" s="10"/>
      <c r="DI667" s="10"/>
      <c r="DJ667" s="10"/>
      <c r="DK667" s="10"/>
      <c r="DL667" s="10"/>
      <c r="DM667" s="10"/>
      <c r="DN667" s="10"/>
      <c r="DO667" s="10"/>
      <c r="DP667" s="10"/>
      <c r="DQ667" s="10"/>
      <c r="DR667" s="10"/>
      <c r="DS667" s="10"/>
      <c r="DT667" s="10"/>
      <c r="DU667" s="10"/>
      <c r="DV667" s="10"/>
      <c r="DW667" s="10"/>
      <c r="DX667" s="10"/>
      <c r="DY667" s="10"/>
      <c r="DZ667" s="10"/>
      <c r="EA667" s="10"/>
      <c r="EB667" s="10"/>
    </row>
    <row r="668" spans="1:132" ht="24.9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  <c r="AA668" s="47"/>
      <c r="AB668" s="47"/>
      <c r="AC668" s="47"/>
      <c r="AD668" s="47"/>
      <c r="AE668" s="47"/>
      <c r="AF668" s="47"/>
      <c r="AG668" s="47"/>
      <c r="AH668" s="47"/>
      <c r="AI668" s="47"/>
      <c r="AJ668" s="47"/>
      <c r="AK668" s="47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  <c r="CC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  <c r="CR668" s="10"/>
      <c r="CS668" s="10"/>
      <c r="CT668" s="10"/>
      <c r="CU668" s="10"/>
      <c r="CV668" s="10"/>
      <c r="CW668" s="10"/>
      <c r="CX668" s="10"/>
      <c r="CY668" s="10"/>
      <c r="CZ668" s="10"/>
      <c r="DA668" s="10"/>
      <c r="DB668" s="10"/>
      <c r="DC668" s="10"/>
      <c r="DD668" s="10"/>
      <c r="DE668" s="10"/>
      <c r="DF668" s="10"/>
      <c r="DG668" s="10"/>
      <c r="DH668" s="10"/>
      <c r="DI668" s="10"/>
      <c r="DJ668" s="10"/>
      <c r="DK668" s="10"/>
      <c r="DL668" s="10"/>
      <c r="DM668" s="10"/>
      <c r="DN668" s="10"/>
      <c r="DO668" s="10"/>
      <c r="DP668" s="10"/>
      <c r="DQ668" s="10"/>
      <c r="DR668" s="10"/>
      <c r="DS668" s="10"/>
      <c r="DT668" s="10"/>
      <c r="DU668" s="10"/>
      <c r="DV668" s="10"/>
      <c r="DW668" s="10"/>
      <c r="DX668" s="10"/>
      <c r="DY668" s="10"/>
      <c r="DZ668" s="10"/>
      <c r="EA668" s="10"/>
      <c r="EB668" s="10"/>
    </row>
    <row r="669" spans="1:132" ht="24.9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  <c r="AA669" s="47"/>
      <c r="AB669" s="47"/>
      <c r="AC669" s="47"/>
      <c r="AD669" s="47"/>
      <c r="AE669" s="47"/>
      <c r="AF669" s="47"/>
      <c r="AG669" s="47"/>
      <c r="AH669" s="47"/>
      <c r="AI669" s="47"/>
      <c r="AJ669" s="47"/>
      <c r="AK669" s="47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  <c r="CC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  <c r="CR669" s="10"/>
      <c r="CS669" s="10"/>
      <c r="CT669" s="10"/>
      <c r="CU669" s="10"/>
      <c r="CV669" s="10"/>
      <c r="CW669" s="10"/>
      <c r="CX669" s="10"/>
      <c r="CY669" s="10"/>
      <c r="CZ669" s="10"/>
      <c r="DA669" s="10"/>
      <c r="DB669" s="10"/>
      <c r="DC669" s="10"/>
      <c r="DD669" s="10"/>
      <c r="DE669" s="10"/>
      <c r="DF669" s="10"/>
      <c r="DG669" s="10"/>
      <c r="DH669" s="10"/>
      <c r="DI669" s="10"/>
      <c r="DJ669" s="10"/>
      <c r="DK669" s="10"/>
      <c r="DL669" s="10"/>
      <c r="DM669" s="10"/>
      <c r="DN669" s="10"/>
      <c r="DO669" s="10"/>
      <c r="DP669" s="10"/>
      <c r="DQ669" s="10"/>
      <c r="DR669" s="10"/>
      <c r="DS669" s="10"/>
      <c r="DT669" s="10"/>
      <c r="DU669" s="10"/>
      <c r="DV669" s="10"/>
      <c r="DW669" s="10"/>
      <c r="DX669" s="10"/>
      <c r="DY669" s="10"/>
      <c r="DZ669" s="10"/>
      <c r="EA669" s="10"/>
      <c r="EB669" s="10"/>
    </row>
    <row r="670" spans="1:132" ht="24.9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  <c r="AB670" s="47"/>
      <c r="AC670" s="47"/>
      <c r="AD670" s="47"/>
      <c r="AE670" s="47"/>
      <c r="AF670" s="47"/>
      <c r="AG670" s="47"/>
      <c r="AH670" s="47"/>
      <c r="AI670" s="47"/>
      <c r="AJ670" s="47"/>
      <c r="AK670" s="47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  <c r="CC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  <c r="CR670" s="10"/>
      <c r="CS670" s="10"/>
      <c r="CT670" s="10"/>
      <c r="CU670" s="10"/>
      <c r="CV670" s="10"/>
      <c r="CW670" s="10"/>
      <c r="CX670" s="10"/>
      <c r="CY670" s="10"/>
      <c r="CZ670" s="10"/>
      <c r="DA670" s="10"/>
      <c r="DB670" s="10"/>
      <c r="DC670" s="10"/>
      <c r="DD670" s="10"/>
      <c r="DE670" s="10"/>
      <c r="DF670" s="10"/>
      <c r="DG670" s="10"/>
      <c r="DH670" s="10"/>
      <c r="DI670" s="10"/>
      <c r="DJ670" s="10"/>
      <c r="DK670" s="10"/>
      <c r="DL670" s="10"/>
      <c r="DM670" s="10"/>
      <c r="DN670" s="10"/>
      <c r="DO670" s="10"/>
      <c r="DP670" s="10"/>
      <c r="DQ670" s="10"/>
      <c r="DR670" s="10"/>
      <c r="DS670" s="10"/>
      <c r="DT670" s="10"/>
      <c r="DU670" s="10"/>
      <c r="DV670" s="10"/>
      <c r="DW670" s="10"/>
      <c r="DX670" s="10"/>
      <c r="DY670" s="10"/>
      <c r="DZ670" s="10"/>
      <c r="EA670" s="10"/>
      <c r="EB670" s="10"/>
    </row>
    <row r="671" spans="1:132" ht="24.9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  <c r="AA671" s="47"/>
      <c r="AB671" s="47"/>
      <c r="AC671" s="47"/>
      <c r="AD671" s="47"/>
      <c r="AE671" s="47"/>
      <c r="AF671" s="47"/>
      <c r="AG671" s="47"/>
      <c r="AH671" s="47"/>
      <c r="AI671" s="47"/>
      <c r="AJ671" s="47"/>
      <c r="AK671" s="47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  <c r="CC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  <c r="CR671" s="10"/>
      <c r="CS671" s="10"/>
      <c r="CT671" s="10"/>
      <c r="CU671" s="10"/>
      <c r="CV671" s="10"/>
      <c r="CW671" s="10"/>
      <c r="CX671" s="10"/>
      <c r="CY671" s="10"/>
      <c r="CZ671" s="10"/>
      <c r="DA671" s="10"/>
      <c r="DB671" s="10"/>
      <c r="DC671" s="10"/>
      <c r="DD671" s="10"/>
      <c r="DE671" s="10"/>
      <c r="DF671" s="10"/>
      <c r="DG671" s="10"/>
      <c r="DH671" s="10"/>
      <c r="DI671" s="10"/>
      <c r="DJ671" s="10"/>
      <c r="DK671" s="10"/>
      <c r="DL671" s="10"/>
      <c r="DM671" s="10"/>
      <c r="DN671" s="10"/>
      <c r="DO671" s="10"/>
      <c r="DP671" s="10"/>
      <c r="DQ671" s="10"/>
      <c r="DR671" s="10"/>
      <c r="DS671" s="10"/>
      <c r="DT671" s="10"/>
      <c r="DU671" s="10"/>
      <c r="DV671" s="10"/>
      <c r="DW671" s="10"/>
      <c r="DX671" s="10"/>
      <c r="DY671" s="10"/>
      <c r="DZ671" s="10"/>
      <c r="EA671" s="10"/>
      <c r="EB671" s="10"/>
    </row>
    <row r="672" spans="1:132" ht="24.9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  <c r="AA672" s="47"/>
      <c r="AB672" s="47"/>
      <c r="AC672" s="47"/>
      <c r="AD672" s="47"/>
      <c r="AE672" s="47"/>
      <c r="AF672" s="47"/>
      <c r="AG672" s="47"/>
      <c r="AH672" s="47"/>
      <c r="AI672" s="47"/>
      <c r="AJ672" s="47"/>
      <c r="AK672" s="47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  <c r="CC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  <c r="CR672" s="10"/>
      <c r="CS672" s="10"/>
      <c r="CT672" s="10"/>
      <c r="CU672" s="10"/>
      <c r="CV672" s="10"/>
      <c r="CW672" s="10"/>
      <c r="CX672" s="10"/>
      <c r="CY672" s="10"/>
      <c r="CZ672" s="10"/>
      <c r="DA672" s="10"/>
      <c r="DB672" s="10"/>
      <c r="DC672" s="10"/>
      <c r="DD672" s="10"/>
      <c r="DE672" s="10"/>
      <c r="DF672" s="10"/>
      <c r="DG672" s="10"/>
      <c r="DH672" s="10"/>
      <c r="DI672" s="10"/>
      <c r="DJ672" s="10"/>
      <c r="DK672" s="10"/>
      <c r="DL672" s="10"/>
      <c r="DM672" s="10"/>
      <c r="DN672" s="10"/>
      <c r="DO672" s="10"/>
      <c r="DP672" s="10"/>
      <c r="DQ672" s="10"/>
      <c r="DR672" s="10"/>
      <c r="DS672" s="10"/>
      <c r="DT672" s="10"/>
      <c r="DU672" s="10"/>
      <c r="DV672" s="10"/>
      <c r="DW672" s="10"/>
      <c r="DX672" s="10"/>
      <c r="DY672" s="10"/>
      <c r="DZ672" s="10"/>
      <c r="EA672" s="10"/>
      <c r="EB672" s="10"/>
    </row>
    <row r="673" spans="1:132" ht="24.9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  <c r="AA673" s="47"/>
      <c r="AB673" s="47"/>
      <c r="AC673" s="47"/>
      <c r="AD673" s="47"/>
      <c r="AE673" s="47"/>
      <c r="AF673" s="47"/>
      <c r="AG673" s="47"/>
      <c r="AH673" s="47"/>
      <c r="AI673" s="47"/>
      <c r="AJ673" s="47"/>
      <c r="AK673" s="47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  <c r="CC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  <c r="CR673" s="10"/>
      <c r="CS673" s="10"/>
      <c r="CT673" s="10"/>
      <c r="CU673" s="10"/>
      <c r="CV673" s="10"/>
      <c r="CW673" s="10"/>
      <c r="CX673" s="10"/>
      <c r="CY673" s="10"/>
      <c r="CZ673" s="10"/>
      <c r="DA673" s="10"/>
      <c r="DB673" s="10"/>
      <c r="DC673" s="10"/>
      <c r="DD673" s="10"/>
      <c r="DE673" s="10"/>
      <c r="DF673" s="10"/>
      <c r="DG673" s="10"/>
      <c r="DH673" s="10"/>
      <c r="DI673" s="10"/>
      <c r="DJ673" s="10"/>
      <c r="DK673" s="10"/>
      <c r="DL673" s="10"/>
      <c r="DM673" s="10"/>
      <c r="DN673" s="10"/>
      <c r="DO673" s="10"/>
      <c r="DP673" s="10"/>
      <c r="DQ673" s="10"/>
      <c r="DR673" s="10"/>
      <c r="DS673" s="10"/>
      <c r="DT673" s="10"/>
      <c r="DU673" s="10"/>
      <c r="DV673" s="10"/>
      <c r="DW673" s="10"/>
      <c r="DX673" s="10"/>
      <c r="DY673" s="10"/>
      <c r="DZ673" s="10"/>
      <c r="EA673" s="10"/>
      <c r="EB673" s="10"/>
    </row>
    <row r="674" spans="1:132" ht="24.9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  <c r="AA674" s="47"/>
      <c r="AB674" s="47"/>
      <c r="AC674" s="47"/>
      <c r="AD674" s="47"/>
      <c r="AE674" s="47"/>
      <c r="AF674" s="47"/>
      <c r="AG674" s="47"/>
      <c r="AH674" s="47"/>
      <c r="AI674" s="47"/>
      <c r="AJ674" s="47"/>
      <c r="AK674" s="47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  <c r="CC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  <c r="CR674" s="10"/>
      <c r="CS674" s="10"/>
      <c r="CT674" s="10"/>
      <c r="CU674" s="10"/>
      <c r="CV674" s="10"/>
      <c r="CW674" s="10"/>
      <c r="CX674" s="10"/>
      <c r="CY674" s="10"/>
      <c r="CZ674" s="10"/>
      <c r="DA674" s="10"/>
      <c r="DB674" s="10"/>
      <c r="DC674" s="10"/>
      <c r="DD674" s="10"/>
      <c r="DE674" s="10"/>
      <c r="DF674" s="10"/>
      <c r="DG674" s="10"/>
      <c r="DH674" s="10"/>
      <c r="DI674" s="10"/>
      <c r="DJ674" s="10"/>
      <c r="DK674" s="10"/>
      <c r="DL674" s="10"/>
      <c r="DM674" s="10"/>
      <c r="DN674" s="10"/>
      <c r="DO674" s="10"/>
      <c r="DP674" s="10"/>
      <c r="DQ674" s="10"/>
      <c r="DR674" s="10"/>
      <c r="DS674" s="10"/>
      <c r="DT674" s="10"/>
      <c r="DU674" s="10"/>
      <c r="DV674" s="10"/>
      <c r="DW674" s="10"/>
      <c r="DX674" s="10"/>
      <c r="DY674" s="10"/>
      <c r="DZ674" s="10"/>
      <c r="EA674" s="10"/>
      <c r="EB674" s="10"/>
    </row>
    <row r="675" spans="1:132" ht="24.9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  <c r="AA675" s="47"/>
      <c r="AB675" s="47"/>
      <c r="AC675" s="47"/>
      <c r="AD675" s="47"/>
      <c r="AE675" s="47"/>
      <c r="AF675" s="47"/>
      <c r="AG675" s="47"/>
      <c r="AH675" s="47"/>
      <c r="AI675" s="47"/>
      <c r="AJ675" s="47"/>
      <c r="AK675" s="47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  <c r="CC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  <c r="CR675" s="10"/>
      <c r="CS675" s="10"/>
      <c r="CT675" s="10"/>
      <c r="CU675" s="10"/>
      <c r="CV675" s="10"/>
      <c r="CW675" s="10"/>
      <c r="CX675" s="10"/>
      <c r="CY675" s="10"/>
      <c r="CZ675" s="10"/>
      <c r="DA675" s="10"/>
      <c r="DB675" s="10"/>
      <c r="DC675" s="10"/>
      <c r="DD675" s="10"/>
      <c r="DE675" s="10"/>
      <c r="DF675" s="10"/>
      <c r="DG675" s="10"/>
      <c r="DH675" s="10"/>
      <c r="DI675" s="10"/>
      <c r="DJ675" s="10"/>
      <c r="DK675" s="10"/>
      <c r="DL675" s="10"/>
      <c r="DM675" s="10"/>
      <c r="DN675" s="10"/>
      <c r="DO675" s="10"/>
      <c r="DP675" s="10"/>
      <c r="DQ675" s="10"/>
      <c r="DR675" s="10"/>
      <c r="DS675" s="10"/>
      <c r="DT675" s="10"/>
      <c r="DU675" s="10"/>
      <c r="DV675" s="10"/>
      <c r="DW675" s="10"/>
      <c r="DX675" s="10"/>
      <c r="DY675" s="10"/>
      <c r="DZ675" s="10"/>
      <c r="EA675" s="10"/>
      <c r="EB675" s="10"/>
    </row>
    <row r="676" spans="1:132" ht="24.9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  <c r="AA676" s="47"/>
      <c r="AB676" s="47"/>
      <c r="AC676" s="47"/>
      <c r="AD676" s="47"/>
      <c r="AE676" s="47"/>
      <c r="AF676" s="47"/>
      <c r="AG676" s="47"/>
      <c r="AH676" s="47"/>
      <c r="AI676" s="47"/>
      <c r="AJ676" s="47"/>
      <c r="AK676" s="47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  <c r="CC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  <c r="CR676" s="10"/>
      <c r="CS676" s="10"/>
      <c r="CT676" s="10"/>
      <c r="CU676" s="10"/>
      <c r="CV676" s="10"/>
      <c r="CW676" s="10"/>
      <c r="CX676" s="10"/>
      <c r="CY676" s="10"/>
      <c r="CZ676" s="10"/>
      <c r="DA676" s="10"/>
      <c r="DB676" s="10"/>
      <c r="DC676" s="10"/>
      <c r="DD676" s="10"/>
      <c r="DE676" s="10"/>
      <c r="DF676" s="10"/>
      <c r="DG676" s="10"/>
      <c r="DH676" s="10"/>
      <c r="DI676" s="10"/>
      <c r="DJ676" s="10"/>
      <c r="DK676" s="10"/>
      <c r="DL676" s="10"/>
      <c r="DM676" s="10"/>
      <c r="DN676" s="10"/>
      <c r="DO676" s="10"/>
      <c r="DP676" s="10"/>
      <c r="DQ676" s="10"/>
      <c r="DR676" s="10"/>
      <c r="DS676" s="10"/>
      <c r="DT676" s="10"/>
      <c r="DU676" s="10"/>
      <c r="DV676" s="10"/>
      <c r="DW676" s="10"/>
      <c r="DX676" s="10"/>
      <c r="DY676" s="10"/>
      <c r="DZ676" s="10"/>
      <c r="EA676" s="10"/>
      <c r="EB676" s="10"/>
    </row>
    <row r="677" spans="1:132" ht="24.9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  <c r="AA677" s="47"/>
      <c r="AB677" s="47"/>
      <c r="AC677" s="47"/>
      <c r="AD677" s="47"/>
      <c r="AE677" s="47"/>
      <c r="AF677" s="47"/>
      <c r="AG677" s="47"/>
      <c r="AH677" s="47"/>
      <c r="AI677" s="47"/>
      <c r="AJ677" s="47"/>
      <c r="AK677" s="47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  <c r="CC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  <c r="CR677" s="10"/>
      <c r="CS677" s="10"/>
      <c r="CT677" s="10"/>
      <c r="CU677" s="10"/>
      <c r="CV677" s="10"/>
      <c r="CW677" s="10"/>
      <c r="CX677" s="10"/>
      <c r="CY677" s="10"/>
      <c r="CZ677" s="10"/>
      <c r="DA677" s="10"/>
      <c r="DB677" s="10"/>
      <c r="DC677" s="10"/>
      <c r="DD677" s="10"/>
      <c r="DE677" s="10"/>
      <c r="DF677" s="10"/>
      <c r="DG677" s="10"/>
      <c r="DH677" s="10"/>
      <c r="DI677" s="10"/>
      <c r="DJ677" s="10"/>
      <c r="DK677" s="10"/>
      <c r="DL677" s="10"/>
      <c r="DM677" s="10"/>
      <c r="DN677" s="10"/>
      <c r="DO677" s="10"/>
      <c r="DP677" s="10"/>
      <c r="DQ677" s="10"/>
      <c r="DR677" s="10"/>
      <c r="DS677" s="10"/>
      <c r="DT677" s="10"/>
      <c r="DU677" s="10"/>
      <c r="DV677" s="10"/>
      <c r="DW677" s="10"/>
      <c r="DX677" s="10"/>
      <c r="DY677" s="10"/>
      <c r="DZ677" s="10"/>
      <c r="EA677" s="10"/>
      <c r="EB677" s="10"/>
    </row>
    <row r="678" spans="1:132" ht="24.9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  <c r="AA678" s="47"/>
      <c r="AB678" s="47"/>
      <c r="AC678" s="47"/>
      <c r="AD678" s="47"/>
      <c r="AE678" s="47"/>
      <c r="AF678" s="47"/>
      <c r="AG678" s="47"/>
      <c r="AH678" s="47"/>
      <c r="AI678" s="47"/>
      <c r="AJ678" s="47"/>
      <c r="AK678" s="47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  <c r="CC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  <c r="CR678" s="10"/>
      <c r="CS678" s="10"/>
      <c r="CT678" s="10"/>
      <c r="CU678" s="10"/>
      <c r="CV678" s="10"/>
      <c r="CW678" s="10"/>
      <c r="CX678" s="10"/>
      <c r="CY678" s="10"/>
      <c r="CZ678" s="10"/>
      <c r="DA678" s="10"/>
      <c r="DB678" s="10"/>
      <c r="DC678" s="10"/>
      <c r="DD678" s="10"/>
      <c r="DE678" s="10"/>
      <c r="DF678" s="10"/>
      <c r="DG678" s="10"/>
      <c r="DH678" s="10"/>
      <c r="DI678" s="10"/>
      <c r="DJ678" s="10"/>
      <c r="DK678" s="10"/>
      <c r="DL678" s="10"/>
      <c r="DM678" s="10"/>
      <c r="DN678" s="10"/>
      <c r="DO678" s="10"/>
      <c r="DP678" s="10"/>
      <c r="DQ678" s="10"/>
      <c r="DR678" s="10"/>
      <c r="DS678" s="10"/>
      <c r="DT678" s="10"/>
      <c r="DU678" s="10"/>
      <c r="DV678" s="10"/>
      <c r="DW678" s="10"/>
      <c r="DX678" s="10"/>
      <c r="DY678" s="10"/>
      <c r="DZ678" s="10"/>
      <c r="EA678" s="10"/>
      <c r="EB678" s="10"/>
    </row>
    <row r="679" spans="1:132" ht="24.9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  <c r="AA679" s="47"/>
      <c r="AB679" s="47"/>
      <c r="AC679" s="47"/>
      <c r="AD679" s="47"/>
      <c r="AE679" s="47"/>
      <c r="AF679" s="47"/>
      <c r="AG679" s="47"/>
      <c r="AH679" s="47"/>
      <c r="AI679" s="47"/>
      <c r="AJ679" s="47"/>
      <c r="AK679" s="47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  <c r="CC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  <c r="CR679" s="10"/>
      <c r="CS679" s="10"/>
      <c r="CT679" s="10"/>
      <c r="CU679" s="10"/>
      <c r="CV679" s="10"/>
      <c r="CW679" s="10"/>
      <c r="CX679" s="10"/>
      <c r="CY679" s="10"/>
      <c r="CZ679" s="10"/>
      <c r="DA679" s="10"/>
      <c r="DB679" s="10"/>
      <c r="DC679" s="10"/>
      <c r="DD679" s="10"/>
      <c r="DE679" s="10"/>
      <c r="DF679" s="10"/>
      <c r="DG679" s="10"/>
      <c r="DH679" s="10"/>
      <c r="DI679" s="10"/>
      <c r="DJ679" s="10"/>
      <c r="DK679" s="10"/>
      <c r="DL679" s="10"/>
      <c r="DM679" s="10"/>
      <c r="DN679" s="10"/>
      <c r="DO679" s="10"/>
      <c r="DP679" s="10"/>
      <c r="DQ679" s="10"/>
      <c r="DR679" s="10"/>
      <c r="DS679" s="10"/>
      <c r="DT679" s="10"/>
      <c r="DU679" s="10"/>
      <c r="DV679" s="10"/>
      <c r="DW679" s="10"/>
      <c r="DX679" s="10"/>
      <c r="DY679" s="10"/>
      <c r="DZ679" s="10"/>
      <c r="EA679" s="10"/>
      <c r="EB679" s="10"/>
    </row>
    <row r="680" spans="1:132" ht="24.9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  <c r="AA680" s="47"/>
      <c r="AB680" s="47"/>
      <c r="AC680" s="47"/>
      <c r="AD680" s="47"/>
      <c r="AE680" s="47"/>
      <c r="AF680" s="47"/>
      <c r="AG680" s="47"/>
      <c r="AH680" s="47"/>
      <c r="AI680" s="47"/>
      <c r="AJ680" s="47"/>
      <c r="AK680" s="47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  <c r="CC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  <c r="CR680" s="10"/>
      <c r="CS680" s="10"/>
      <c r="CT680" s="10"/>
      <c r="CU680" s="10"/>
      <c r="CV680" s="10"/>
      <c r="CW680" s="10"/>
      <c r="CX680" s="10"/>
      <c r="CY680" s="10"/>
      <c r="CZ680" s="10"/>
      <c r="DA680" s="10"/>
      <c r="DB680" s="10"/>
      <c r="DC680" s="10"/>
      <c r="DD680" s="10"/>
      <c r="DE680" s="10"/>
      <c r="DF680" s="10"/>
      <c r="DG680" s="10"/>
      <c r="DH680" s="10"/>
      <c r="DI680" s="10"/>
      <c r="DJ680" s="10"/>
      <c r="DK680" s="10"/>
      <c r="DL680" s="10"/>
      <c r="DM680" s="10"/>
      <c r="DN680" s="10"/>
      <c r="DO680" s="10"/>
      <c r="DP680" s="10"/>
      <c r="DQ680" s="10"/>
      <c r="DR680" s="10"/>
      <c r="DS680" s="10"/>
      <c r="DT680" s="10"/>
      <c r="DU680" s="10"/>
      <c r="DV680" s="10"/>
      <c r="DW680" s="10"/>
      <c r="DX680" s="10"/>
      <c r="DY680" s="10"/>
      <c r="DZ680" s="10"/>
      <c r="EA680" s="10"/>
      <c r="EB680" s="10"/>
    </row>
    <row r="681" spans="1:132" ht="24.9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  <c r="AA681" s="47"/>
      <c r="AB681" s="47"/>
      <c r="AC681" s="47"/>
      <c r="AD681" s="47"/>
      <c r="AE681" s="47"/>
      <c r="AF681" s="47"/>
      <c r="AG681" s="47"/>
      <c r="AH681" s="47"/>
      <c r="AI681" s="47"/>
      <c r="AJ681" s="47"/>
      <c r="AK681" s="47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  <c r="CC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  <c r="CR681" s="10"/>
      <c r="CS681" s="10"/>
      <c r="CT681" s="10"/>
      <c r="CU681" s="10"/>
      <c r="CV681" s="10"/>
      <c r="CW681" s="10"/>
      <c r="CX681" s="10"/>
      <c r="CY681" s="10"/>
      <c r="CZ681" s="10"/>
      <c r="DA681" s="10"/>
      <c r="DB681" s="10"/>
      <c r="DC681" s="10"/>
      <c r="DD681" s="10"/>
      <c r="DE681" s="10"/>
      <c r="DF681" s="10"/>
      <c r="DG681" s="10"/>
      <c r="DH681" s="10"/>
      <c r="DI681" s="10"/>
      <c r="DJ681" s="10"/>
      <c r="DK681" s="10"/>
      <c r="DL681" s="10"/>
      <c r="DM681" s="10"/>
      <c r="DN681" s="10"/>
      <c r="DO681" s="10"/>
      <c r="DP681" s="10"/>
      <c r="DQ681" s="10"/>
      <c r="DR681" s="10"/>
      <c r="DS681" s="10"/>
      <c r="DT681" s="10"/>
      <c r="DU681" s="10"/>
      <c r="DV681" s="10"/>
      <c r="DW681" s="10"/>
      <c r="DX681" s="10"/>
      <c r="DY681" s="10"/>
      <c r="DZ681" s="10"/>
      <c r="EA681" s="10"/>
      <c r="EB681" s="10"/>
    </row>
    <row r="682" spans="1:132" ht="24.9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  <c r="AA682" s="47"/>
      <c r="AB682" s="47"/>
      <c r="AC682" s="47"/>
      <c r="AD682" s="47"/>
      <c r="AE682" s="47"/>
      <c r="AF682" s="47"/>
      <c r="AG682" s="47"/>
      <c r="AH682" s="47"/>
      <c r="AI682" s="47"/>
      <c r="AJ682" s="47"/>
      <c r="AK682" s="47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  <c r="CC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  <c r="CR682" s="10"/>
      <c r="CS682" s="10"/>
      <c r="CT682" s="10"/>
      <c r="CU682" s="10"/>
      <c r="CV682" s="10"/>
      <c r="CW682" s="10"/>
      <c r="CX682" s="10"/>
      <c r="CY682" s="10"/>
      <c r="CZ682" s="10"/>
      <c r="DA682" s="10"/>
      <c r="DB682" s="10"/>
      <c r="DC682" s="10"/>
      <c r="DD682" s="10"/>
      <c r="DE682" s="10"/>
      <c r="DF682" s="10"/>
      <c r="DG682" s="10"/>
      <c r="DH682" s="10"/>
      <c r="DI682" s="10"/>
      <c r="DJ682" s="10"/>
      <c r="DK682" s="10"/>
      <c r="DL682" s="10"/>
      <c r="DM682" s="10"/>
      <c r="DN682" s="10"/>
      <c r="DO682" s="10"/>
      <c r="DP682" s="10"/>
      <c r="DQ682" s="10"/>
      <c r="DR682" s="10"/>
      <c r="DS682" s="10"/>
      <c r="DT682" s="10"/>
      <c r="DU682" s="10"/>
      <c r="DV682" s="10"/>
      <c r="DW682" s="10"/>
      <c r="DX682" s="10"/>
      <c r="DY682" s="10"/>
      <c r="DZ682" s="10"/>
      <c r="EA682" s="10"/>
      <c r="EB682" s="10"/>
    </row>
    <row r="683" spans="1:132" ht="24.9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  <c r="AA683" s="47"/>
      <c r="AB683" s="47"/>
      <c r="AC683" s="47"/>
      <c r="AD683" s="47"/>
      <c r="AE683" s="47"/>
      <c r="AF683" s="47"/>
      <c r="AG683" s="47"/>
      <c r="AH683" s="47"/>
      <c r="AI683" s="47"/>
      <c r="AJ683" s="47"/>
      <c r="AK683" s="47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  <c r="CC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  <c r="CR683" s="10"/>
      <c r="CS683" s="10"/>
      <c r="CT683" s="10"/>
      <c r="CU683" s="10"/>
      <c r="CV683" s="10"/>
      <c r="CW683" s="10"/>
      <c r="CX683" s="10"/>
      <c r="CY683" s="10"/>
      <c r="CZ683" s="10"/>
      <c r="DA683" s="10"/>
      <c r="DB683" s="10"/>
      <c r="DC683" s="10"/>
      <c r="DD683" s="10"/>
      <c r="DE683" s="10"/>
      <c r="DF683" s="10"/>
      <c r="DG683" s="10"/>
      <c r="DH683" s="10"/>
      <c r="DI683" s="10"/>
      <c r="DJ683" s="10"/>
      <c r="DK683" s="10"/>
      <c r="DL683" s="10"/>
      <c r="DM683" s="10"/>
      <c r="DN683" s="10"/>
      <c r="DO683" s="10"/>
      <c r="DP683" s="10"/>
      <c r="DQ683" s="10"/>
      <c r="DR683" s="10"/>
      <c r="DS683" s="10"/>
      <c r="DT683" s="10"/>
      <c r="DU683" s="10"/>
      <c r="DV683" s="10"/>
      <c r="DW683" s="10"/>
      <c r="DX683" s="10"/>
      <c r="DY683" s="10"/>
      <c r="DZ683" s="10"/>
      <c r="EA683" s="10"/>
      <c r="EB683" s="10"/>
    </row>
    <row r="684" spans="1:132" ht="24.9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  <c r="AA684" s="47"/>
      <c r="AB684" s="47"/>
      <c r="AC684" s="47"/>
      <c r="AD684" s="47"/>
      <c r="AE684" s="47"/>
      <c r="AF684" s="47"/>
      <c r="AG684" s="47"/>
      <c r="AH684" s="47"/>
      <c r="AI684" s="47"/>
      <c r="AJ684" s="47"/>
      <c r="AK684" s="47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10"/>
      <c r="BV684" s="10"/>
      <c r="BW684" s="10"/>
      <c r="BX684" s="10"/>
      <c r="BY684" s="10"/>
      <c r="BZ684" s="10"/>
      <c r="CA684" s="10"/>
      <c r="CB684" s="10"/>
      <c r="CC684" s="10"/>
      <c r="CD684" s="10"/>
      <c r="CE684" s="10"/>
      <c r="CF684" s="10"/>
      <c r="CG684" s="10"/>
      <c r="CH684" s="10"/>
      <c r="CI684" s="10"/>
      <c r="CJ684" s="10"/>
      <c r="CK684" s="10"/>
      <c r="CL684" s="10"/>
      <c r="CM684" s="10"/>
      <c r="CN684" s="10"/>
      <c r="CO684" s="10"/>
      <c r="CP684" s="10"/>
      <c r="CQ684" s="10"/>
      <c r="CR684" s="10"/>
      <c r="CS684" s="10"/>
      <c r="CT684" s="10"/>
      <c r="CU684" s="10"/>
      <c r="CV684" s="10"/>
      <c r="CW684" s="10"/>
      <c r="CX684" s="10"/>
      <c r="CY684" s="10"/>
      <c r="CZ684" s="10"/>
      <c r="DA684" s="10"/>
      <c r="DB684" s="10"/>
      <c r="DC684" s="10"/>
      <c r="DD684" s="10"/>
      <c r="DE684" s="10"/>
      <c r="DF684" s="10"/>
      <c r="DG684" s="10"/>
      <c r="DH684" s="10"/>
      <c r="DI684" s="10"/>
      <c r="DJ684" s="10"/>
      <c r="DK684" s="10"/>
      <c r="DL684" s="10"/>
      <c r="DM684" s="10"/>
      <c r="DN684" s="10"/>
      <c r="DO684" s="10"/>
      <c r="DP684" s="10"/>
      <c r="DQ684" s="10"/>
      <c r="DR684" s="10"/>
      <c r="DS684" s="10"/>
      <c r="DT684" s="10"/>
      <c r="DU684" s="10"/>
      <c r="DV684" s="10"/>
      <c r="DW684" s="10"/>
      <c r="DX684" s="10"/>
      <c r="DY684" s="10"/>
      <c r="DZ684" s="10"/>
      <c r="EA684" s="10"/>
      <c r="EB684" s="10"/>
    </row>
    <row r="685" spans="1:132" ht="24.9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  <c r="AA685" s="47"/>
      <c r="AB685" s="47"/>
      <c r="AC685" s="47"/>
      <c r="AD685" s="47"/>
      <c r="AE685" s="47"/>
      <c r="AF685" s="47"/>
      <c r="AG685" s="47"/>
      <c r="AH685" s="47"/>
      <c r="AI685" s="47"/>
      <c r="AJ685" s="47"/>
      <c r="AK685" s="47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/>
      <c r="BV685" s="10"/>
      <c r="BW685" s="10"/>
      <c r="BX685" s="10"/>
      <c r="BY685" s="10"/>
      <c r="BZ685" s="10"/>
      <c r="CA685" s="10"/>
      <c r="CB685" s="10"/>
      <c r="CC685" s="10"/>
      <c r="CD685" s="10"/>
      <c r="CE685" s="10"/>
      <c r="CF685" s="10"/>
      <c r="CG685" s="10"/>
      <c r="CH685" s="10"/>
      <c r="CI685" s="10"/>
      <c r="CJ685" s="10"/>
      <c r="CK685" s="10"/>
      <c r="CL685" s="10"/>
      <c r="CM685" s="10"/>
      <c r="CN685" s="10"/>
      <c r="CO685" s="10"/>
      <c r="CP685" s="10"/>
      <c r="CQ685" s="10"/>
      <c r="CR685" s="10"/>
      <c r="CS685" s="10"/>
      <c r="CT685" s="10"/>
      <c r="CU685" s="10"/>
      <c r="CV685" s="10"/>
      <c r="CW685" s="10"/>
      <c r="CX685" s="10"/>
      <c r="CY685" s="10"/>
      <c r="CZ685" s="10"/>
      <c r="DA685" s="10"/>
      <c r="DB685" s="10"/>
      <c r="DC685" s="10"/>
      <c r="DD685" s="10"/>
      <c r="DE685" s="10"/>
      <c r="DF685" s="10"/>
      <c r="DG685" s="10"/>
      <c r="DH685" s="10"/>
      <c r="DI685" s="10"/>
      <c r="DJ685" s="10"/>
      <c r="DK685" s="10"/>
      <c r="DL685" s="10"/>
      <c r="DM685" s="10"/>
      <c r="DN685" s="10"/>
      <c r="DO685" s="10"/>
      <c r="DP685" s="10"/>
      <c r="DQ685" s="10"/>
      <c r="DR685" s="10"/>
      <c r="DS685" s="10"/>
      <c r="DT685" s="10"/>
      <c r="DU685" s="10"/>
      <c r="DV685" s="10"/>
      <c r="DW685" s="10"/>
      <c r="DX685" s="10"/>
      <c r="DY685" s="10"/>
      <c r="DZ685" s="10"/>
      <c r="EA685" s="10"/>
      <c r="EB685" s="10"/>
    </row>
    <row r="686" spans="1:132" ht="24.9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  <c r="AA686" s="47"/>
      <c r="AB686" s="47"/>
      <c r="AC686" s="47"/>
      <c r="AD686" s="47"/>
      <c r="AE686" s="47"/>
      <c r="AF686" s="47"/>
      <c r="AG686" s="47"/>
      <c r="AH686" s="47"/>
      <c r="AI686" s="47"/>
      <c r="AJ686" s="47"/>
      <c r="AK686" s="47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10"/>
      <c r="BV686" s="10"/>
      <c r="BW686" s="10"/>
      <c r="BX686" s="10"/>
      <c r="BY686" s="10"/>
      <c r="BZ686" s="10"/>
      <c r="CA686" s="10"/>
      <c r="CB686" s="10"/>
      <c r="CC686" s="10"/>
      <c r="CD686" s="10"/>
      <c r="CE686" s="10"/>
      <c r="CF686" s="10"/>
      <c r="CG686" s="10"/>
      <c r="CH686" s="10"/>
      <c r="CI686" s="10"/>
      <c r="CJ686" s="10"/>
      <c r="CK686" s="10"/>
      <c r="CL686" s="10"/>
      <c r="CM686" s="10"/>
      <c r="CN686" s="10"/>
      <c r="CO686" s="10"/>
      <c r="CP686" s="10"/>
      <c r="CQ686" s="10"/>
      <c r="CR686" s="10"/>
      <c r="CS686" s="10"/>
      <c r="CT686" s="10"/>
      <c r="CU686" s="10"/>
      <c r="CV686" s="10"/>
      <c r="CW686" s="10"/>
      <c r="CX686" s="10"/>
      <c r="CY686" s="10"/>
      <c r="CZ686" s="10"/>
      <c r="DA686" s="10"/>
      <c r="DB686" s="10"/>
      <c r="DC686" s="10"/>
      <c r="DD686" s="10"/>
      <c r="DE686" s="10"/>
      <c r="DF686" s="10"/>
      <c r="DG686" s="10"/>
      <c r="DH686" s="10"/>
      <c r="DI686" s="10"/>
      <c r="DJ686" s="10"/>
      <c r="DK686" s="10"/>
      <c r="DL686" s="10"/>
      <c r="DM686" s="10"/>
      <c r="DN686" s="10"/>
      <c r="DO686" s="10"/>
      <c r="DP686" s="10"/>
      <c r="DQ686" s="10"/>
      <c r="DR686" s="10"/>
      <c r="DS686" s="10"/>
      <c r="DT686" s="10"/>
      <c r="DU686" s="10"/>
      <c r="DV686" s="10"/>
      <c r="DW686" s="10"/>
      <c r="DX686" s="10"/>
      <c r="DY686" s="10"/>
      <c r="DZ686" s="10"/>
      <c r="EA686" s="10"/>
      <c r="EB686" s="10"/>
    </row>
    <row r="687" spans="1:132" ht="24.9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  <c r="AA687" s="47"/>
      <c r="AB687" s="47"/>
      <c r="AC687" s="47"/>
      <c r="AD687" s="47"/>
      <c r="AE687" s="47"/>
      <c r="AF687" s="47"/>
      <c r="AG687" s="47"/>
      <c r="AH687" s="47"/>
      <c r="AI687" s="47"/>
      <c r="AJ687" s="47"/>
      <c r="AK687" s="47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/>
      <c r="BV687" s="10"/>
      <c r="BW687" s="10"/>
      <c r="BX687" s="10"/>
      <c r="BY687" s="10"/>
      <c r="BZ687" s="10"/>
      <c r="CA687" s="10"/>
      <c r="CB687" s="10"/>
      <c r="CC687" s="10"/>
      <c r="CD687" s="10"/>
      <c r="CE687" s="10"/>
      <c r="CF687" s="10"/>
      <c r="CG687" s="10"/>
      <c r="CH687" s="10"/>
      <c r="CI687" s="10"/>
      <c r="CJ687" s="10"/>
      <c r="CK687" s="10"/>
      <c r="CL687" s="10"/>
      <c r="CM687" s="10"/>
      <c r="CN687" s="10"/>
      <c r="CO687" s="10"/>
      <c r="CP687" s="10"/>
      <c r="CQ687" s="10"/>
      <c r="CR687" s="10"/>
      <c r="CS687" s="10"/>
      <c r="CT687" s="10"/>
      <c r="CU687" s="10"/>
      <c r="CV687" s="10"/>
      <c r="CW687" s="10"/>
      <c r="CX687" s="10"/>
      <c r="CY687" s="10"/>
      <c r="CZ687" s="10"/>
      <c r="DA687" s="10"/>
      <c r="DB687" s="10"/>
      <c r="DC687" s="10"/>
      <c r="DD687" s="10"/>
      <c r="DE687" s="10"/>
      <c r="DF687" s="10"/>
      <c r="DG687" s="10"/>
      <c r="DH687" s="10"/>
      <c r="DI687" s="10"/>
      <c r="DJ687" s="10"/>
      <c r="DK687" s="10"/>
      <c r="DL687" s="10"/>
      <c r="DM687" s="10"/>
      <c r="DN687" s="10"/>
      <c r="DO687" s="10"/>
      <c r="DP687" s="10"/>
      <c r="DQ687" s="10"/>
      <c r="DR687" s="10"/>
      <c r="DS687" s="10"/>
      <c r="DT687" s="10"/>
      <c r="DU687" s="10"/>
      <c r="DV687" s="10"/>
      <c r="DW687" s="10"/>
      <c r="DX687" s="10"/>
      <c r="DY687" s="10"/>
      <c r="DZ687" s="10"/>
      <c r="EA687" s="10"/>
      <c r="EB687" s="10"/>
    </row>
    <row r="688" spans="1:132" ht="24.9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  <c r="AA688" s="47"/>
      <c r="AB688" s="47"/>
      <c r="AC688" s="47"/>
      <c r="AD688" s="47"/>
      <c r="AE688" s="47"/>
      <c r="AF688" s="47"/>
      <c r="AG688" s="47"/>
      <c r="AH688" s="47"/>
      <c r="AI688" s="47"/>
      <c r="AJ688" s="47"/>
      <c r="AK688" s="47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10"/>
      <c r="BV688" s="10"/>
      <c r="BW688" s="10"/>
      <c r="BX688" s="10"/>
      <c r="BY688" s="10"/>
      <c r="BZ688" s="10"/>
      <c r="CA688" s="10"/>
      <c r="CB688" s="10"/>
      <c r="CC688" s="10"/>
      <c r="CD688" s="10"/>
      <c r="CE688" s="10"/>
      <c r="CF688" s="10"/>
      <c r="CG688" s="10"/>
      <c r="CH688" s="10"/>
      <c r="CI688" s="10"/>
      <c r="CJ688" s="10"/>
      <c r="CK688" s="10"/>
      <c r="CL688" s="10"/>
      <c r="CM688" s="10"/>
      <c r="CN688" s="10"/>
      <c r="CO688" s="10"/>
      <c r="CP688" s="10"/>
      <c r="CQ688" s="10"/>
      <c r="CR688" s="10"/>
      <c r="CS688" s="10"/>
      <c r="CT688" s="10"/>
      <c r="CU688" s="10"/>
      <c r="CV688" s="10"/>
      <c r="CW688" s="10"/>
      <c r="CX688" s="10"/>
      <c r="CY688" s="10"/>
      <c r="CZ688" s="10"/>
      <c r="DA688" s="10"/>
      <c r="DB688" s="10"/>
      <c r="DC688" s="10"/>
      <c r="DD688" s="10"/>
      <c r="DE688" s="10"/>
      <c r="DF688" s="10"/>
      <c r="DG688" s="10"/>
      <c r="DH688" s="10"/>
      <c r="DI688" s="10"/>
      <c r="DJ688" s="10"/>
      <c r="DK688" s="10"/>
      <c r="DL688" s="10"/>
      <c r="DM688" s="10"/>
      <c r="DN688" s="10"/>
      <c r="DO688" s="10"/>
      <c r="DP688" s="10"/>
      <c r="DQ688" s="10"/>
      <c r="DR688" s="10"/>
      <c r="DS688" s="10"/>
      <c r="DT688" s="10"/>
      <c r="DU688" s="10"/>
      <c r="DV688" s="10"/>
      <c r="DW688" s="10"/>
      <c r="DX688" s="10"/>
      <c r="DY688" s="10"/>
      <c r="DZ688" s="10"/>
      <c r="EA688" s="10"/>
      <c r="EB688" s="10"/>
    </row>
    <row r="689" spans="1:132" ht="24.9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  <c r="AA689" s="47"/>
      <c r="AB689" s="47"/>
      <c r="AC689" s="47"/>
      <c r="AD689" s="47"/>
      <c r="AE689" s="47"/>
      <c r="AF689" s="47"/>
      <c r="AG689" s="47"/>
      <c r="AH689" s="47"/>
      <c r="AI689" s="47"/>
      <c r="AJ689" s="47"/>
      <c r="AK689" s="47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10"/>
      <c r="BV689" s="10"/>
      <c r="BW689" s="10"/>
      <c r="BX689" s="10"/>
      <c r="BY689" s="10"/>
      <c r="BZ689" s="10"/>
      <c r="CA689" s="10"/>
      <c r="CB689" s="10"/>
      <c r="CC689" s="10"/>
      <c r="CD689" s="10"/>
      <c r="CE689" s="10"/>
      <c r="CF689" s="10"/>
      <c r="CG689" s="10"/>
      <c r="CH689" s="10"/>
      <c r="CI689" s="10"/>
      <c r="CJ689" s="10"/>
      <c r="CK689" s="10"/>
      <c r="CL689" s="10"/>
      <c r="CM689" s="10"/>
      <c r="CN689" s="10"/>
      <c r="CO689" s="10"/>
      <c r="CP689" s="10"/>
      <c r="CQ689" s="10"/>
      <c r="CR689" s="10"/>
      <c r="CS689" s="10"/>
      <c r="CT689" s="10"/>
      <c r="CU689" s="10"/>
      <c r="CV689" s="10"/>
      <c r="CW689" s="10"/>
      <c r="CX689" s="10"/>
      <c r="CY689" s="10"/>
      <c r="CZ689" s="10"/>
      <c r="DA689" s="10"/>
      <c r="DB689" s="10"/>
      <c r="DC689" s="10"/>
      <c r="DD689" s="10"/>
      <c r="DE689" s="10"/>
      <c r="DF689" s="10"/>
      <c r="DG689" s="10"/>
      <c r="DH689" s="10"/>
      <c r="DI689" s="10"/>
      <c r="DJ689" s="10"/>
      <c r="DK689" s="10"/>
      <c r="DL689" s="10"/>
      <c r="DM689" s="10"/>
      <c r="DN689" s="10"/>
      <c r="DO689" s="10"/>
      <c r="DP689" s="10"/>
      <c r="DQ689" s="10"/>
      <c r="DR689" s="10"/>
      <c r="DS689" s="10"/>
      <c r="DT689" s="10"/>
      <c r="DU689" s="10"/>
      <c r="DV689" s="10"/>
      <c r="DW689" s="10"/>
      <c r="DX689" s="10"/>
      <c r="DY689" s="10"/>
      <c r="DZ689" s="10"/>
      <c r="EA689" s="10"/>
      <c r="EB689" s="10"/>
    </row>
    <row r="690" spans="1:132" ht="24.9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  <c r="AA690" s="47"/>
      <c r="AB690" s="47"/>
      <c r="AC690" s="47"/>
      <c r="AD690" s="47"/>
      <c r="AE690" s="47"/>
      <c r="AF690" s="47"/>
      <c r="AG690" s="47"/>
      <c r="AH690" s="47"/>
      <c r="AI690" s="47"/>
      <c r="AJ690" s="47"/>
      <c r="AK690" s="47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10"/>
      <c r="BV690" s="10"/>
      <c r="BW690" s="10"/>
      <c r="BX690" s="10"/>
      <c r="BY690" s="10"/>
      <c r="BZ690" s="10"/>
      <c r="CA690" s="10"/>
      <c r="CB690" s="10"/>
      <c r="CC690" s="10"/>
      <c r="CD690" s="10"/>
      <c r="CE690" s="10"/>
      <c r="CF690" s="10"/>
      <c r="CG690" s="10"/>
      <c r="CH690" s="10"/>
      <c r="CI690" s="10"/>
      <c r="CJ690" s="10"/>
      <c r="CK690" s="10"/>
      <c r="CL690" s="10"/>
      <c r="CM690" s="10"/>
      <c r="CN690" s="10"/>
      <c r="CO690" s="10"/>
      <c r="CP690" s="10"/>
      <c r="CQ690" s="10"/>
      <c r="CR690" s="10"/>
      <c r="CS690" s="10"/>
      <c r="CT690" s="10"/>
      <c r="CU690" s="10"/>
      <c r="CV690" s="10"/>
      <c r="CW690" s="10"/>
      <c r="CX690" s="10"/>
      <c r="CY690" s="10"/>
      <c r="CZ690" s="10"/>
      <c r="DA690" s="10"/>
      <c r="DB690" s="10"/>
      <c r="DC690" s="10"/>
      <c r="DD690" s="10"/>
      <c r="DE690" s="10"/>
      <c r="DF690" s="10"/>
      <c r="DG690" s="10"/>
      <c r="DH690" s="10"/>
      <c r="DI690" s="10"/>
      <c r="DJ690" s="10"/>
      <c r="DK690" s="10"/>
      <c r="DL690" s="10"/>
      <c r="DM690" s="10"/>
      <c r="DN690" s="10"/>
      <c r="DO690" s="10"/>
      <c r="DP690" s="10"/>
      <c r="DQ690" s="10"/>
      <c r="DR690" s="10"/>
      <c r="DS690" s="10"/>
      <c r="DT690" s="10"/>
      <c r="DU690" s="10"/>
      <c r="DV690" s="10"/>
      <c r="DW690" s="10"/>
      <c r="DX690" s="10"/>
      <c r="DY690" s="10"/>
      <c r="DZ690" s="10"/>
      <c r="EA690" s="10"/>
      <c r="EB690" s="10"/>
    </row>
    <row r="691" spans="1:132" ht="24.9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  <c r="AA691" s="47"/>
      <c r="AB691" s="47"/>
      <c r="AC691" s="47"/>
      <c r="AD691" s="47"/>
      <c r="AE691" s="47"/>
      <c r="AF691" s="47"/>
      <c r="AG691" s="47"/>
      <c r="AH691" s="47"/>
      <c r="AI691" s="47"/>
      <c r="AJ691" s="47"/>
      <c r="AK691" s="47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10"/>
      <c r="BV691" s="10"/>
      <c r="BW691" s="10"/>
      <c r="BX691" s="10"/>
      <c r="BY691" s="10"/>
      <c r="BZ691" s="10"/>
      <c r="CA691" s="10"/>
      <c r="CB691" s="10"/>
      <c r="CC691" s="10"/>
      <c r="CD691" s="10"/>
      <c r="CE691" s="10"/>
      <c r="CF691" s="10"/>
      <c r="CG691" s="10"/>
      <c r="CH691" s="10"/>
      <c r="CI691" s="10"/>
      <c r="CJ691" s="10"/>
      <c r="CK691" s="10"/>
      <c r="CL691" s="10"/>
      <c r="CM691" s="10"/>
      <c r="CN691" s="10"/>
      <c r="CO691" s="10"/>
      <c r="CP691" s="10"/>
      <c r="CQ691" s="10"/>
      <c r="CR691" s="10"/>
      <c r="CS691" s="10"/>
      <c r="CT691" s="10"/>
      <c r="CU691" s="10"/>
      <c r="CV691" s="10"/>
      <c r="CW691" s="10"/>
      <c r="CX691" s="10"/>
      <c r="CY691" s="10"/>
      <c r="CZ691" s="10"/>
      <c r="DA691" s="10"/>
      <c r="DB691" s="10"/>
      <c r="DC691" s="10"/>
      <c r="DD691" s="10"/>
      <c r="DE691" s="10"/>
      <c r="DF691" s="10"/>
      <c r="DG691" s="10"/>
      <c r="DH691" s="10"/>
      <c r="DI691" s="10"/>
      <c r="DJ691" s="10"/>
      <c r="DK691" s="10"/>
      <c r="DL691" s="10"/>
      <c r="DM691" s="10"/>
      <c r="DN691" s="10"/>
      <c r="DO691" s="10"/>
      <c r="DP691" s="10"/>
      <c r="DQ691" s="10"/>
      <c r="DR691" s="10"/>
      <c r="DS691" s="10"/>
      <c r="DT691" s="10"/>
      <c r="DU691" s="10"/>
      <c r="DV691" s="10"/>
      <c r="DW691" s="10"/>
      <c r="DX691" s="10"/>
      <c r="DY691" s="10"/>
      <c r="DZ691" s="10"/>
      <c r="EA691" s="10"/>
      <c r="EB691" s="10"/>
    </row>
    <row r="692" spans="1:132" ht="24.9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  <c r="AA692" s="47"/>
      <c r="AB692" s="47"/>
      <c r="AC692" s="47"/>
      <c r="AD692" s="47"/>
      <c r="AE692" s="47"/>
      <c r="AF692" s="47"/>
      <c r="AG692" s="47"/>
      <c r="AH692" s="47"/>
      <c r="AI692" s="47"/>
      <c r="AJ692" s="47"/>
      <c r="AK692" s="47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10"/>
      <c r="BV692" s="10"/>
      <c r="BW692" s="10"/>
      <c r="BX692" s="10"/>
      <c r="BY692" s="10"/>
      <c r="BZ692" s="10"/>
      <c r="CA692" s="10"/>
      <c r="CB692" s="10"/>
      <c r="CC692" s="10"/>
      <c r="CD692" s="10"/>
      <c r="CE692" s="10"/>
      <c r="CF692" s="10"/>
      <c r="CG692" s="10"/>
      <c r="CH692" s="10"/>
      <c r="CI692" s="10"/>
      <c r="CJ692" s="10"/>
      <c r="CK692" s="10"/>
      <c r="CL692" s="10"/>
      <c r="CM692" s="10"/>
      <c r="CN692" s="10"/>
      <c r="CO692" s="10"/>
      <c r="CP692" s="10"/>
      <c r="CQ692" s="10"/>
      <c r="CR692" s="10"/>
      <c r="CS692" s="10"/>
      <c r="CT692" s="10"/>
      <c r="CU692" s="10"/>
      <c r="CV692" s="10"/>
      <c r="CW692" s="10"/>
      <c r="CX692" s="10"/>
      <c r="CY692" s="10"/>
      <c r="CZ692" s="10"/>
      <c r="DA692" s="10"/>
      <c r="DB692" s="10"/>
      <c r="DC692" s="10"/>
      <c r="DD692" s="10"/>
      <c r="DE692" s="10"/>
      <c r="DF692" s="10"/>
      <c r="DG692" s="10"/>
      <c r="DH692" s="10"/>
      <c r="DI692" s="10"/>
      <c r="DJ692" s="10"/>
      <c r="DK692" s="10"/>
      <c r="DL692" s="10"/>
      <c r="DM692" s="10"/>
      <c r="DN692" s="10"/>
      <c r="DO692" s="10"/>
      <c r="DP692" s="10"/>
      <c r="DQ692" s="10"/>
      <c r="DR692" s="10"/>
      <c r="DS692" s="10"/>
      <c r="DT692" s="10"/>
      <c r="DU692" s="10"/>
      <c r="DV692" s="10"/>
      <c r="DW692" s="10"/>
      <c r="DX692" s="10"/>
      <c r="DY692" s="10"/>
      <c r="DZ692" s="10"/>
      <c r="EA692" s="10"/>
      <c r="EB692" s="10"/>
    </row>
    <row r="693" spans="1:132" ht="24.9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  <c r="AA693" s="47"/>
      <c r="AB693" s="47"/>
      <c r="AC693" s="47"/>
      <c r="AD693" s="47"/>
      <c r="AE693" s="47"/>
      <c r="AF693" s="47"/>
      <c r="AG693" s="47"/>
      <c r="AH693" s="47"/>
      <c r="AI693" s="47"/>
      <c r="AJ693" s="47"/>
      <c r="AK693" s="47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  <c r="BT693" s="10"/>
      <c r="BU693" s="10"/>
      <c r="BV693" s="10"/>
      <c r="BW693" s="10"/>
      <c r="BX693" s="10"/>
      <c r="BY693" s="10"/>
      <c r="BZ693" s="10"/>
      <c r="CA693" s="10"/>
      <c r="CB693" s="10"/>
      <c r="CC693" s="10"/>
      <c r="CD693" s="10"/>
      <c r="CE693" s="10"/>
      <c r="CF693" s="10"/>
      <c r="CG693" s="10"/>
      <c r="CH693" s="10"/>
      <c r="CI693" s="10"/>
      <c r="CJ693" s="10"/>
      <c r="CK693" s="10"/>
      <c r="CL693" s="10"/>
      <c r="CM693" s="10"/>
      <c r="CN693" s="10"/>
      <c r="CO693" s="10"/>
      <c r="CP693" s="10"/>
      <c r="CQ693" s="10"/>
      <c r="CR693" s="10"/>
      <c r="CS693" s="10"/>
      <c r="CT693" s="10"/>
      <c r="CU693" s="10"/>
      <c r="CV693" s="10"/>
      <c r="CW693" s="10"/>
      <c r="CX693" s="10"/>
      <c r="CY693" s="10"/>
      <c r="CZ693" s="10"/>
      <c r="DA693" s="10"/>
      <c r="DB693" s="10"/>
      <c r="DC693" s="10"/>
      <c r="DD693" s="10"/>
      <c r="DE693" s="10"/>
      <c r="DF693" s="10"/>
      <c r="DG693" s="10"/>
      <c r="DH693" s="10"/>
      <c r="DI693" s="10"/>
      <c r="DJ693" s="10"/>
      <c r="DK693" s="10"/>
      <c r="DL693" s="10"/>
      <c r="DM693" s="10"/>
      <c r="DN693" s="10"/>
      <c r="DO693" s="10"/>
      <c r="DP693" s="10"/>
      <c r="DQ693" s="10"/>
      <c r="DR693" s="10"/>
      <c r="DS693" s="10"/>
      <c r="DT693" s="10"/>
      <c r="DU693" s="10"/>
      <c r="DV693" s="10"/>
      <c r="DW693" s="10"/>
      <c r="DX693" s="10"/>
      <c r="DY693" s="10"/>
      <c r="DZ693" s="10"/>
      <c r="EA693" s="10"/>
      <c r="EB693" s="10"/>
    </row>
    <row r="694" spans="1:132" ht="24.9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  <c r="AA694" s="47"/>
      <c r="AB694" s="47"/>
      <c r="AC694" s="47"/>
      <c r="AD694" s="47"/>
      <c r="AE694" s="47"/>
      <c r="AF694" s="47"/>
      <c r="AG694" s="47"/>
      <c r="AH694" s="47"/>
      <c r="AI694" s="47"/>
      <c r="AJ694" s="47"/>
      <c r="AK694" s="47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  <c r="BT694" s="10"/>
      <c r="BU694" s="10"/>
      <c r="BV694" s="10"/>
      <c r="BW694" s="10"/>
      <c r="BX694" s="10"/>
      <c r="BY694" s="10"/>
      <c r="BZ694" s="10"/>
      <c r="CA694" s="10"/>
      <c r="CB694" s="10"/>
      <c r="CC694" s="10"/>
      <c r="CD694" s="10"/>
      <c r="CE694" s="10"/>
      <c r="CF694" s="10"/>
      <c r="CG694" s="10"/>
      <c r="CH694" s="10"/>
      <c r="CI694" s="10"/>
      <c r="CJ694" s="10"/>
      <c r="CK694" s="10"/>
      <c r="CL694" s="10"/>
      <c r="CM694" s="10"/>
      <c r="CN694" s="10"/>
      <c r="CO694" s="10"/>
      <c r="CP694" s="10"/>
      <c r="CQ694" s="10"/>
      <c r="CR694" s="10"/>
      <c r="CS694" s="10"/>
      <c r="CT694" s="10"/>
      <c r="CU694" s="10"/>
      <c r="CV694" s="10"/>
      <c r="CW694" s="10"/>
      <c r="CX694" s="10"/>
      <c r="CY694" s="10"/>
      <c r="CZ694" s="10"/>
      <c r="DA694" s="10"/>
      <c r="DB694" s="10"/>
      <c r="DC694" s="10"/>
      <c r="DD694" s="10"/>
      <c r="DE694" s="10"/>
      <c r="DF694" s="10"/>
      <c r="DG694" s="10"/>
      <c r="DH694" s="10"/>
      <c r="DI694" s="10"/>
      <c r="DJ694" s="10"/>
      <c r="DK694" s="10"/>
      <c r="DL694" s="10"/>
      <c r="DM694" s="10"/>
      <c r="DN694" s="10"/>
      <c r="DO694" s="10"/>
      <c r="DP694" s="10"/>
      <c r="DQ694" s="10"/>
      <c r="DR694" s="10"/>
      <c r="DS694" s="10"/>
      <c r="DT694" s="10"/>
      <c r="DU694" s="10"/>
      <c r="DV694" s="10"/>
      <c r="DW694" s="10"/>
      <c r="DX694" s="10"/>
      <c r="DY694" s="10"/>
      <c r="DZ694" s="10"/>
      <c r="EA694" s="10"/>
      <c r="EB694" s="10"/>
    </row>
    <row r="695" spans="1:132" ht="24.9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  <c r="AA695" s="47"/>
      <c r="AB695" s="47"/>
      <c r="AC695" s="47"/>
      <c r="AD695" s="47"/>
      <c r="AE695" s="47"/>
      <c r="AF695" s="47"/>
      <c r="AG695" s="47"/>
      <c r="AH695" s="47"/>
      <c r="AI695" s="47"/>
      <c r="AJ695" s="47"/>
      <c r="AK695" s="47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10"/>
      <c r="BV695" s="10"/>
      <c r="BW695" s="10"/>
      <c r="BX695" s="10"/>
      <c r="BY695" s="10"/>
      <c r="BZ695" s="10"/>
      <c r="CA695" s="10"/>
      <c r="CB695" s="10"/>
      <c r="CC695" s="10"/>
      <c r="CD695" s="10"/>
      <c r="CE695" s="10"/>
      <c r="CF695" s="10"/>
      <c r="CG695" s="10"/>
      <c r="CH695" s="10"/>
      <c r="CI695" s="10"/>
      <c r="CJ695" s="10"/>
      <c r="CK695" s="10"/>
      <c r="CL695" s="10"/>
      <c r="CM695" s="10"/>
      <c r="CN695" s="10"/>
      <c r="CO695" s="10"/>
      <c r="CP695" s="10"/>
      <c r="CQ695" s="10"/>
      <c r="CR695" s="10"/>
      <c r="CS695" s="10"/>
      <c r="CT695" s="10"/>
      <c r="CU695" s="10"/>
      <c r="CV695" s="10"/>
      <c r="CW695" s="10"/>
      <c r="CX695" s="10"/>
      <c r="CY695" s="10"/>
      <c r="CZ695" s="10"/>
      <c r="DA695" s="10"/>
      <c r="DB695" s="10"/>
      <c r="DC695" s="10"/>
      <c r="DD695" s="10"/>
      <c r="DE695" s="10"/>
      <c r="DF695" s="10"/>
      <c r="DG695" s="10"/>
      <c r="DH695" s="10"/>
      <c r="DI695" s="10"/>
      <c r="DJ695" s="10"/>
      <c r="DK695" s="10"/>
      <c r="DL695" s="10"/>
      <c r="DM695" s="10"/>
      <c r="DN695" s="10"/>
      <c r="DO695" s="10"/>
      <c r="DP695" s="10"/>
      <c r="DQ695" s="10"/>
      <c r="DR695" s="10"/>
      <c r="DS695" s="10"/>
      <c r="DT695" s="10"/>
      <c r="DU695" s="10"/>
      <c r="DV695" s="10"/>
      <c r="DW695" s="10"/>
      <c r="DX695" s="10"/>
      <c r="DY695" s="10"/>
      <c r="DZ695" s="10"/>
      <c r="EA695" s="10"/>
      <c r="EB695" s="10"/>
    </row>
    <row r="696" spans="1:132" ht="24.9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  <c r="AA696" s="47"/>
      <c r="AB696" s="47"/>
      <c r="AC696" s="47"/>
      <c r="AD696" s="47"/>
      <c r="AE696" s="47"/>
      <c r="AF696" s="47"/>
      <c r="AG696" s="47"/>
      <c r="AH696" s="47"/>
      <c r="AI696" s="47"/>
      <c r="AJ696" s="47"/>
      <c r="AK696" s="47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  <c r="BT696" s="10"/>
      <c r="BU696" s="10"/>
      <c r="BV696" s="10"/>
      <c r="BW696" s="10"/>
      <c r="BX696" s="10"/>
      <c r="BY696" s="10"/>
      <c r="BZ696" s="10"/>
      <c r="CA696" s="10"/>
      <c r="CB696" s="10"/>
      <c r="CC696" s="10"/>
      <c r="CD696" s="10"/>
      <c r="CE696" s="10"/>
      <c r="CF696" s="10"/>
      <c r="CG696" s="10"/>
      <c r="CH696" s="10"/>
      <c r="CI696" s="10"/>
      <c r="CJ696" s="10"/>
      <c r="CK696" s="10"/>
      <c r="CL696" s="10"/>
      <c r="CM696" s="10"/>
      <c r="CN696" s="10"/>
      <c r="CO696" s="10"/>
      <c r="CP696" s="10"/>
      <c r="CQ696" s="10"/>
      <c r="CR696" s="10"/>
      <c r="CS696" s="10"/>
      <c r="CT696" s="10"/>
      <c r="CU696" s="10"/>
      <c r="CV696" s="10"/>
      <c r="CW696" s="10"/>
      <c r="CX696" s="10"/>
      <c r="CY696" s="10"/>
      <c r="CZ696" s="10"/>
      <c r="DA696" s="10"/>
      <c r="DB696" s="10"/>
      <c r="DC696" s="10"/>
      <c r="DD696" s="10"/>
      <c r="DE696" s="10"/>
      <c r="DF696" s="10"/>
      <c r="DG696" s="10"/>
      <c r="DH696" s="10"/>
      <c r="DI696" s="10"/>
      <c r="DJ696" s="10"/>
      <c r="DK696" s="10"/>
      <c r="DL696" s="10"/>
      <c r="DM696" s="10"/>
      <c r="DN696" s="10"/>
      <c r="DO696" s="10"/>
      <c r="DP696" s="10"/>
      <c r="DQ696" s="10"/>
      <c r="DR696" s="10"/>
      <c r="DS696" s="10"/>
      <c r="DT696" s="10"/>
      <c r="DU696" s="10"/>
      <c r="DV696" s="10"/>
      <c r="DW696" s="10"/>
      <c r="DX696" s="10"/>
      <c r="DY696" s="10"/>
      <c r="DZ696" s="10"/>
      <c r="EA696" s="10"/>
      <c r="EB696" s="10"/>
    </row>
    <row r="697" spans="1:132" ht="24.9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  <c r="AA697" s="47"/>
      <c r="AB697" s="47"/>
      <c r="AC697" s="47"/>
      <c r="AD697" s="47"/>
      <c r="AE697" s="47"/>
      <c r="AF697" s="47"/>
      <c r="AG697" s="47"/>
      <c r="AH697" s="47"/>
      <c r="AI697" s="47"/>
      <c r="AJ697" s="47"/>
      <c r="AK697" s="47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  <c r="BT697" s="10"/>
      <c r="BU697" s="10"/>
      <c r="BV697" s="10"/>
      <c r="BW697" s="10"/>
      <c r="BX697" s="10"/>
      <c r="BY697" s="10"/>
      <c r="BZ697" s="10"/>
      <c r="CA697" s="10"/>
      <c r="CB697" s="10"/>
      <c r="CC697" s="10"/>
      <c r="CD697" s="10"/>
      <c r="CE697" s="10"/>
      <c r="CF697" s="10"/>
      <c r="CG697" s="10"/>
      <c r="CH697" s="10"/>
      <c r="CI697" s="10"/>
      <c r="CJ697" s="10"/>
      <c r="CK697" s="10"/>
      <c r="CL697" s="10"/>
      <c r="CM697" s="10"/>
      <c r="CN697" s="10"/>
      <c r="CO697" s="10"/>
      <c r="CP697" s="10"/>
      <c r="CQ697" s="10"/>
      <c r="CR697" s="10"/>
      <c r="CS697" s="10"/>
      <c r="CT697" s="10"/>
      <c r="CU697" s="10"/>
      <c r="CV697" s="10"/>
      <c r="CW697" s="10"/>
      <c r="CX697" s="10"/>
      <c r="CY697" s="10"/>
      <c r="CZ697" s="10"/>
      <c r="DA697" s="10"/>
      <c r="DB697" s="10"/>
      <c r="DC697" s="10"/>
      <c r="DD697" s="10"/>
      <c r="DE697" s="10"/>
      <c r="DF697" s="10"/>
      <c r="DG697" s="10"/>
      <c r="DH697" s="10"/>
      <c r="DI697" s="10"/>
      <c r="DJ697" s="10"/>
      <c r="DK697" s="10"/>
      <c r="DL697" s="10"/>
      <c r="DM697" s="10"/>
      <c r="DN697" s="10"/>
      <c r="DO697" s="10"/>
      <c r="DP697" s="10"/>
      <c r="DQ697" s="10"/>
      <c r="DR697" s="10"/>
      <c r="DS697" s="10"/>
      <c r="DT697" s="10"/>
      <c r="DU697" s="10"/>
      <c r="DV697" s="10"/>
      <c r="DW697" s="10"/>
      <c r="DX697" s="10"/>
      <c r="DY697" s="10"/>
      <c r="DZ697" s="10"/>
      <c r="EA697" s="10"/>
      <c r="EB697" s="10"/>
    </row>
    <row r="698" spans="1:132" ht="24.9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  <c r="AA698" s="47"/>
      <c r="AB698" s="47"/>
      <c r="AC698" s="47"/>
      <c r="AD698" s="47"/>
      <c r="AE698" s="47"/>
      <c r="AF698" s="47"/>
      <c r="AG698" s="47"/>
      <c r="AH698" s="47"/>
      <c r="AI698" s="47"/>
      <c r="AJ698" s="47"/>
      <c r="AK698" s="47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  <c r="BT698" s="10"/>
      <c r="BU698" s="10"/>
      <c r="BV698" s="10"/>
      <c r="BW698" s="10"/>
      <c r="BX698" s="10"/>
      <c r="BY698" s="10"/>
      <c r="BZ698" s="10"/>
      <c r="CA698" s="10"/>
      <c r="CB698" s="10"/>
      <c r="CC698" s="10"/>
      <c r="CD698" s="10"/>
      <c r="CE698" s="10"/>
      <c r="CF698" s="10"/>
      <c r="CG698" s="10"/>
      <c r="CH698" s="10"/>
      <c r="CI698" s="10"/>
      <c r="CJ698" s="10"/>
      <c r="CK698" s="10"/>
      <c r="CL698" s="10"/>
      <c r="CM698" s="10"/>
      <c r="CN698" s="10"/>
      <c r="CO698" s="10"/>
      <c r="CP698" s="10"/>
      <c r="CQ698" s="10"/>
      <c r="CR698" s="10"/>
      <c r="CS698" s="10"/>
      <c r="CT698" s="10"/>
      <c r="CU698" s="10"/>
      <c r="CV698" s="10"/>
      <c r="CW698" s="10"/>
      <c r="CX698" s="10"/>
      <c r="CY698" s="10"/>
      <c r="CZ698" s="10"/>
      <c r="DA698" s="10"/>
      <c r="DB698" s="10"/>
      <c r="DC698" s="10"/>
      <c r="DD698" s="10"/>
      <c r="DE698" s="10"/>
      <c r="DF698" s="10"/>
      <c r="DG698" s="10"/>
      <c r="DH698" s="10"/>
      <c r="DI698" s="10"/>
      <c r="DJ698" s="10"/>
      <c r="DK698" s="10"/>
      <c r="DL698" s="10"/>
      <c r="DM698" s="10"/>
      <c r="DN698" s="10"/>
      <c r="DO698" s="10"/>
      <c r="DP698" s="10"/>
      <c r="DQ698" s="10"/>
      <c r="DR698" s="10"/>
      <c r="DS698" s="10"/>
      <c r="DT698" s="10"/>
      <c r="DU698" s="10"/>
      <c r="DV698" s="10"/>
      <c r="DW698" s="10"/>
      <c r="DX698" s="10"/>
      <c r="DY698" s="10"/>
      <c r="DZ698" s="10"/>
      <c r="EA698" s="10"/>
      <c r="EB698" s="10"/>
    </row>
    <row r="699" spans="1:132" ht="24.9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  <c r="AA699" s="47"/>
      <c r="AB699" s="47"/>
      <c r="AC699" s="47"/>
      <c r="AD699" s="47"/>
      <c r="AE699" s="47"/>
      <c r="AF699" s="47"/>
      <c r="AG699" s="47"/>
      <c r="AH699" s="47"/>
      <c r="AI699" s="47"/>
      <c r="AJ699" s="47"/>
      <c r="AK699" s="47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0"/>
      <c r="BP699" s="10"/>
      <c r="BQ699" s="10"/>
      <c r="BR699" s="10"/>
      <c r="BS699" s="10"/>
      <c r="BT699" s="10"/>
      <c r="BU699" s="10"/>
      <c r="BV699" s="10"/>
      <c r="BW699" s="10"/>
      <c r="BX699" s="10"/>
      <c r="BY699" s="10"/>
      <c r="BZ699" s="10"/>
      <c r="CA699" s="10"/>
      <c r="CB699" s="10"/>
      <c r="CC699" s="10"/>
      <c r="CD699" s="10"/>
      <c r="CE699" s="10"/>
      <c r="CF699" s="10"/>
      <c r="CG699" s="10"/>
      <c r="CH699" s="10"/>
      <c r="CI699" s="10"/>
      <c r="CJ699" s="10"/>
      <c r="CK699" s="10"/>
      <c r="CL699" s="10"/>
      <c r="CM699" s="10"/>
      <c r="CN699" s="10"/>
      <c r="CO699" s="10"/>
      <c r="CP699" s="10"/>
      <c r="CQ699" s="10"/>
      <c r="CR699" s="10"/>
      <c r="CS699" s="10"/>
      <c r="CT699" s="10"/>
      <c r="CU699" s="10"/>
      <c r="CV699" s="10"/>
      <c r="CW699" s="10"/>
      <c r="CX699" s="10"/>
      <c r="CY699" s="10"/>
      <c r="CZ699" s="10"/>
      <c r="DA699" s="10"/>
      <c r="DB699" s="10"/>
      <c r="DC699" s="10"/>
      <c r="DD699" s="10"/>
      <c r="DE699" s="10"/>
      <c r="DF699" s="10"/>
      <c r="DG699" s="10"/>
      <c r="DH699" s="10"/>
      <c r="DI699" s="10"/>
      <c r="DJ699" s="10"/>
      <c r="DK699" s="10"/>
      <c r="DL699" s="10"/>
      <c r="DM699" s="10"/>
      <c r="DN699" s="10"/>
      <c r="DO699" s="10"/>
      <c r="DP699" s="10"/>
      <c r="DQ699" s="10"/>
      <c r="DR699" s="10"/>
      <c r="DS699" s="10"/>
      <c r="DT699" s="10"/>
      <c r="DU699" s="10"/>
      <c r="DV699" s="10"/>
      <c r="DW699" s="10"/>
      <c r="DX699" s="10"/>
      <c r="DY699" s="10"/>
      <c r="DZ699" s="10"/>
      <c r="EA699" s="10"/>
      <c r="EB699" s="10"/>
    </row>
    <row r="700" spans="1:132" ht="24.9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  <c r="AA700" s="47"/>
      <c r="AB700" s="47"/>
      <c r="AC700" s="47"/>
      <c r="AD700" s="47"/>
      <c r="AE700" s="47"/>
      <c r="AF700" s="47"/>
      <c r="AG700" s="47"/>
      <c r="AH700" s="47"/>
      <c r="AI700" s="47"/>
      <c r="AJ700" s="47"/>
      <c r="AK700" s="47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0"/>
      <c r="BP700" s="10"/>
      <c r="BQ700" s="10"/>
      <c r="BR700" s="10"/>
      <c r="BS700" s="10"/>
      <c r="BT700" s="10"/>
      <c r="BU700" s="10"/>
      <c r="BV700" s="10"/>
      <c r="BW700" s="10"/>
      <c r="BX700" s="10"/>
      <c r="BY700" s="10"/>
      <c r="BZ700" s="10"/>
      <c r="CA700" s="10"/>
      <c r="CB700" s="10"/>
      <c r="CC700" s="10"/>
      <c r="CD700" s="10"/>
      <c r="CE700" s="10"/>
      <c r="CF700" s="10"/>
      <c r="CG700" s="10"/>
      <c r="CH700" s="10"/>
      <c r="CI700" s="10"/>
      <c r="CJ700" s="10"/>
      <c r="CK700" s="10"/>
      <c r="CL700" s="10"/>
      <c r="CM700" s="10"/>
      <c r="CN700" s="10"/>
      <c r="CO700" s="10"/>
      <c r="CP700" s="10"/>
      <c r="CQ700" s="10"/>
      <c r="CR700" s="10"/>
      <c r="CS700" s="10"/>
      <c r="CT700" s="10"/>
      <c r="CU700" s="10"/>
      <c r="CV700" s="10"/>
      <c r="CW700" s="10"/>
      <c r="CX700" s="10"/>
      <c r="CY700" s="10"/>
      <c r="CZ700" s="10"/>
      <c r="DA700" s="10"/>
      <c r="DB700" s="10"/>
      <c r="DC700" s="10"/>
      <c r="DD700" s="10"/>
      <c r="DE700" s="10"/>
      <c r="DF700" s="10"/>
      <c r="DG700" s="10"/>
      <c r="DH700" s="10"/>
      <c r="DI700" s="10"/>
      <c r="DJ700" s="10"/>
      <c r="DK700" s="10"/>
      <c r="DL700" s="10"/>
      <c r="DM700" s="10"/>
      <c r="DN700" s="10"/>
      <c r="DO700" s="10"/>
      <c r="DP700" s="10"/>
      <c r="DQ700" s="10"/>
      <c r="DR700" s="10"/>
      <c r="DS700" s="10"/>
      <c r="DT700" s="10"/>
      <c r="DU700" s="10"/>
      <c r="DV700" s="10"/>
      <c r="DW700" s="10"/>
      <c r="DX700" s="10"/>
      <c r="DY700" s="10"/>
      <c r="DZ700" s="10"/>
      <c r="EA700" s="10"/>
      <c r="EB700" s="10"/>
    </row>
    <row r="701" spans="1:132" ht="24.9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  <c r="AA701" s="47"/>
      <c r="AB701" s="47"/>
      <c r="AC701" s="47"/>
      <c r="AD701" s="47"/>
      <c r="AE701" s="47"/>
      <c r="AF701" s="47"/>
      <c r="AG701" s="47"/>
      <c r="AH701" s="47"/>
      <c r="AI701" s="47"/>
      <c r="AJ701" s="47"/>
      <c r="AK701" s="47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/>
      <c r="BQ701" s="10"/>
      <c r="BR701" s="10"/>
      <c r="BS701" s="10"/>
      <c r="BT701" s="10"/>
      <c r="BU701" s="10"/>
      <c r="BV701" s="10"/>
      <c r="BW701" s="10"/>
      <c r="BX701" s="10"/>
      <c r="BY701" s="10"/>
      <c r="BZ701" s="10"/>
      <c r="CA701" s="10"/>
      <c r="CB701" s="10"/>
      <c r="CC701" s="10"/>
      <c r="CD701" s="10"/>
      <c r="CE701" s="10"/>
      <c r="CF701" s="10"/>
      <c r="CG701" s="10"/>
      <c r="CH701" s="10"/>
      <c r="CI701" s="10"/>
      <c r="CJ701" s="10"/>
      <c r="CK701" s="10"/>
      <c r="CL701" s="10"/>
      <c r="CM701" s="10"/>
      <c r="CN701" s="10"/>
      <c r="CO701" s="10"/>
      <c r="CP701" s="10"/>
      <c r="CQ701" s="10"/>
      <c r="CR701" s="10"/>
      <c r="CS701" s="10"/>
      <c r="CT701" s="10"/>
      <c r="CU701" s="10"/>
      <c r="CV701" s="10"/>
      <c r="CW701" s="10"/>
      <c r="CX701" s="10"/>
      <c r="CY701" s="10"/>
      <c r="CZ701" s="10"/>
      <c r="DA701" s="10"/>
      <c r="DB701" s="10"/>
      <c r="DC701" s="10"/>
      <c r="DD701" s="10"/>
      <c r="DE701" s="10"/>
      <c r="DF701" s="10"/>
      <c r="DG701" s="10"/>
      <c r="DH701" s="10"/>
      <c r="DI701" s="10"/>
      <c r="DJ701" s="10"/>
      <c r="DK701" s="10"/>
      <c r="DL701" s="10"/>
      <c r="DM701" s="10"/>
      <c r="DN701" s="10"/>
      <c r="DO701" s="10"/>
      <c r="DP701" s="10"/>
      <c r="DQ701" s="10"/>
      <c r="DR701" s="10"/>
      <c r="DS701" s="10"/>
      <c r="DT701" s="10"/>
      <c r="DU701" s="10"/>
      <c r="DV701" s="10"/>
      <c r="DW701" s="10"/>
      <c r="DX701" s="10"/>
      <c r="DY701" s="10"/>
      <c r="DZ701" s="10"/>
      <c r="EA701" s="10"/>
      <c r="EB701" s="10"/>
    </row>
    <row r="702" spans="1:132" ht="24.9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  <c r="AA702" s="47"/>
      <c r="AB702" s="47"/>
      <c r="AC702" s="47"/>
      <c r="AD702" s="47"/>
      <c r="AE702" s="47"/>
      <c r="AF702" s="47"/>
      <c r="AG702" s="47"/>
      <c r="AH702" s="47"/>
      <c r="AI702" s="47"/>
      <c r="AJ702" s="47"/>
      <c r="AK702" s="47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0"/>
      <c r="BO702" s="10"/>
      <c r="BP702" s="10"/>
      <c r="BQ702" s="10"/>
      <c r="BR702" s="10"/>
      <c r="BS702" s="10"/>
      <c r="BT702" s="10"/>
      <c r="BU702" s="10"/>
      <c r="BV702" s="10"/>
      <c r="BW702" s="10"/>
      <c r="BX702" s="10"/>
      <c r="BY702" s="10"/>
      <c r="BZ702" s="10"/>
      <c r="CA702" s="10"/>
      <c r="CB702" s="10"/>
      <c r="CC702" s="10"/>
      <c r="CD702" s="10"/>
      <c r="CE702" s="10"/>
      <c r="CF702" s="10"/>
      <c r="CG702" s="10"/>
      <c r="CH702" s="10"/>
      <c r="CI702" s="10"/>
      <c r="CJ702" s="10"/>
      <c r="CK702" s="10"/>
      <c r="CL702" s="10"/>
      <c r="CM702" s="10"/>
      <c r="CN702" s="10"/>
      <c r="CO702" s="10"/>
      <c r="CP702" s="10"/>
      <c r="CQ702" s="10"/>
      <c r="CR702" s="10"/>
      <c r="CS702" s="10"/>
      <c r="CT702" s="10"/>
      <c r="CU702" s="10"/>
      <c r="CV702" s="10"/>
      <c r="CW702" s="10"/>
      <c r="CX702" s="10"/>
      <c r="CY702" s="10"/>
      <c r="CZ702" s="10"/>
      <c r="DA702" s="10"/>
      <c r="DB702" s="10"/>
      <c r="DC702" s="10"/>
      <c r="DD702" s="10"/>
      <c r="DE702" s="10"/>
      <c r="DF702" s="10"/>
      <c r="DG702" s="10"/>
      <c r="DH702" s="10"/>
      <c r="DI702" s="10"/>
      <c r="DJ702" s="10"/>
      <c r="DK702" s="10"/>
      <c r="DL702" s="10"/>
      <c r="DM702" s="10"/>
      <c r="DN702" s="10"/>
      <c r="DO702" s="10"/>
      <c r="DP702" s="10"/>
      <c r="DQ702" s="10"/>
      <c r="DR702" s="10"/>
      <c r="DS702" s="10"/>
      <c r="DT702" s="10"/>
      <c r="DU702" s="10"/>
      <c r="DV702" s="10"/>
      <c r="DW702" s="10"/>
      <c r="DX702" s="10"/>
      <c r="DY702" s="10"/>
      <c r="DZ702" s="10"/>
      <c r="EA702" s="10"/>
      <c r="EB702" s="10"/>
    </row>
    <row r="703" spans="1:132" ht="24.9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  <c r="AA703" s="47"/>
      <c r="AB703" s="47"/>
      <c r="AC703" s="47"/>
      <c r="AD703" s="47"/>
      <c r="AE703" s="47"/>
      <c r="AF703" s="47"/>
      <c r="AG703" s="47"/>
      <c r="AH703" s="47"/>
      <c r="AI703" s="47"/>
      <c r="AJ703" s="47"/>
      <c r="AK703" s="47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0"/>
      <c r="BO703" s="10"/>
      <c r="BP703" s="10"/>
      <c r="BQ703" s="10"/>
      <c r="BR703" s="10"/>
      <c r="BS703" s="10"/>
      <c r="BT703" s="10"/>
      <c r="BU703" s="10"/>
      <c r="BV703" s="10"/>
      <c r="BW703" s="10"/>
      <c r="BX703" s="10"/>
      <c r="BY703" s="10"/>
      <c r="BZ703" s="10"/>
      <c r="CA703" s="10"/>
      <c r="CB703" s="10"/>
      <c r="CC703" s="10"/>
      <c r="CD703" s="10"/>
      <c r="CE703" s="10"/>
      <c r="CF703" s="10"/>
      <c r="CG703" s="10"/>
      <c r="CH703" s="10"/>
      <c r="CI703" s="10"/>
      <c r="CJ703" s="10"/>
      <c r="CK703" s="10"/>
      <c r="CL703" s="10"/>
      <c r="CM703" s="10"/>
      <c r="CN703" s="10"/>
      <c r="CO703" s="10"/>
      <c r="CP703" s="10"/>
      <c r="CQ703" s="10"/>
      <c r="CR703" s="10"/>
      <c r="CS703" s="10"/>
      <c r="CT703" s="10"/>
      <c r="CU703" s="10"/>
      <c r="CV703" s="10"/>
      <c r="CW703" s="10"/>
      <c r="CX703" s="10"/>
      <c r="CY703" s="10"/>
      <c r="CZ703" s="10"/>
      <c r="DA703" s="10"/>
      <c r="DB703" s="10"/>
      <c r="DC703" s="10"/>
      <c r="DD703" s="10"/>
      <c r="DE703" s="10"/>
      <c r="DF703" s="10"/>
      <c r="DG703" s="10"/>
      <c r="DH703" s="10"/>
      <c r="DI703" s="10"/>
      <c r="DJ703" s="10"/>
      <c r="DK703" s="10"/>
      <c r="DL703" s="10"/>
      <c r="DM703" s="10"/>
      <c r="DN703" s="10"/>
      <c r="DO703" s="10"/>
      <c r="DP703" s="10"/>
      <c r="DQ703" s="10"/>
      <c r="DR703" s="10"/>
      <c r="DS703" s="10"/>
      <c r="DT703" s="10"/>
      <c r="DU703" s="10"/>
      <c r="DV703" s="10"/>
      <c r="DW703" s="10"/>
      <c r="DX703" s="10"/>
      <c r="DY703" s="10"/>
      <c r="DZ703" s="10"/>
      <c r="EA703" s="10"/>
      <c r="EB703" s="10"/>
    </row>
    <row r="704" spans="1:132" ht="24.9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  <c r="AA704" s="47"/>
      <c r="AB704" s="47"/>
      <c r="AC704" s="47"/>
      <c r="AD704" s="47"/>
      <c r="AE704" s="47"/>
      <c r="AF704" s="47"/>
      <c r="AG704" s="47"/>
      <c r="AH704" s="47"/>
      <c r="AI704" s="47"/>
      <c r="AJ704" s="47"/>
      <c r="AK704" s="47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0"/>
      <c r="BO704" s="10"/>
      <c r="BP704" s="10"/>
      <c r="BQ704" s="10"/>
      <c r="BR704" s="10"/>
      <c r="BS704" s="10"/>
      <c r="BT704" s="10"/>
      <c r="BU704" s="10"/>
      <c r="BV704" s="10"/>
      <c r="BW704" s="10"/>
      <c r="BX704" s="10"/>
      <c r="BY704" s="10"/>
      <c r="BZ704" s="10"/>
      <c r="CA704" s="10"/>
      <c r="CB704" s="10"/>
      <c r="CC704" s="10"/>
      <c r="CD704" s="10"/>
      <c r="CE704" s="10"/>
      <c r="CF704" s="10"/>
      <c r="CG704" s="10"/>
      <c r="CH704" s="10"/>
      <c r="CI704" s="10"/>
      <c r="CJ704" s="10"/>
      <c r="CK704" s="10"/>
      <c r="CL704" s="10"/>
      <c r="CM704" s="10"/>
      <c r="CN704" s="10"/>
      <c r="CO704" s="10"/>
      <c r="CP704" s="10"/>
      <c r="CQ704" s="10"/>
      <c r="CR704" s="10"/>
      <c r="CS704" s="10"/>
      <c r="CT704" s="10"/>
      <c r="CU704" s="10"/>
      <c r="CV704" s="10"/>
      <c r="CW704" s="10"/>
      <c r="CX704" s="10"/>
      <c r="CY704" s="10"/>
      <c r="CZ704" s="10"/>
      <c r="DA704" s="10"/>
      <c r="DB704" s="10"/>
      <c r="DC704" s="10"/>
      <c r="DD704" s="10"/>
      <c r="DE704" s="10"/>
      <c r="DF704" s="10"/>
      <c r="DG704" s="10"/>
      <c r="DH704" s="10"/>
      <c r="DI704" s="10"/>
      <c r="DJ704" s="10"/>
      <c r="DK704" s="10"/>
      <c r="DL704" s="10"/>
      <c r="DM704" s="10"/>
      <c r="DN704" s="10"/>
      <c r="DO704" s="10"/>
      <c r="DP704" s="10"/>
      <c r="DQ704" s="10"/>
      <c r="DR704" s="10"/>
      <c r="DS704" s="10"/>
      <c r="DT704" s="10"/>
      <c r="DU704" s="10"/>
      <c r="DV704" s="10"/>
      <c r="DW704" s="10"/>
      <c r="DX704" s="10"/>
      <c r="DY704" s="10"/>
      <c r="DZ704" s="10"/>
      <c r="EA704" s="10"/>
      <c r="EB704" s="10"/>
    </row>
    <row r="705" spans="1:132" ht="24.9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  <c r="AA705" s="47"/>
      <c r="AB705" s="47"/>
      <c r="AC705" s="47"/>
      <c r="AD705" s="47"/>
      <c r="AE705" s="47"/>
      <c r="AF705" s="47"/>
      <c r="AG705" s="47"/>
      <c r="AH705" s="47"/>
      <c r="AI705" s="47"/>
      <c r="AJ705" s="47"/>
      <c r="AK705" s="47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0"/>
      <c r="BO705" s="10"/>
      <c r="BP705" s="10"/>
      <c r="BQ705" s="10"/>
      <c r="BR705" s="10"/>
      <c r="BS705" s="10"/>
      <c r="BT705" s="10"/>
      <c r="BU705" s="10"/>
      <c r="BV705" s="10"/>
      <c r="BW705" s="10"/>
      <c r="BX705" s="10"/>
      <c r="BY705" s="10"/>
      <c r="BZ705" s="10"/>
      <c r="CA705" s="10"/>
      <c r="CB705" s="10"/>
      <c r="CC705" s="10"/>
      <c r="CD705" s="10"/>
      <c r="CE705" s="10"/>
      <c r="CF705" s="10"/>
      <c r="CG705" s="10"/>
      <c r="CH705" s="10"/>
      <c r="CI705" s="10"/>
      <c r="CJ705" s="10"/>
      <c r="CK705" s="10"/>
      <c r="CL705" s="10"/>
      <c r="CM705" s="10"/>
      <c r="CN705" s="10"/>
      <c r="CO705" s="10"/>
      <c r="CP705" s="10"/>
      <c r="CQ705" s="10"/>
      <c r="CR705" s="10"/>
      <c r="CS705" s="10"/>
      <c r="CT705" s="10"/>
      <c r="CU705" s="10"/>
      <c r="CV705" s="10"/>
      <c r="CW705" s="10"/>
      <c r="CX705" s="10"/>
      <c r="CY705" s="10"/>
      <c r="CZ705" s="10"/>
      <c r="DA705" s="10"/>
      <c r="DB705" s="10"/>
      <c r="DC705" s="10"/>
      <c r="DD705" s="10"/>
      <c r="DE705" s="10"/>
      <c r="DF705" s="10"/>
      <c r="DG705" s="10"/>
      <c r="DH705" s="10"/>
      <c r="DI705" s="10"/>
      <c r="DJ705" s="10"/>
      <c r="DK705" s="10"/>
      <c r="DL705" s="10"/>
      <c r="DM705" s="10"/>
      <c r="DN705" s="10"/>
      <c r="DO705" s="10"/>
      <c r="DP705" s="10"/>
      <c r="DQ705" s="10"/>
      <c r="DR705" s="10"/>
      <c r="DS705" s="10"/>
      <c r="DT705" s="10"/>
      <c r="DU705" s="10"/>
      <c r="DV705" s="10"/>
      <c r="DW705" s="10"/>
      <c r="DX705" s="10"/>
      <c r="DY705" s="10"/>
      <c r="DZ705" s="10"/>
      <c r="EA705" s="10"/>
      <c r="EB705" s="10"/>
    </row>
    <row r="706" spans="1:132" ht="24.9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  <c r="AA706" s="47"/>
      <c r="AB706" s="47"/>
      <c r="AC706" s="47"/>
      <c r="AD706" s="47"/>
      <c r="AE706" s="47"/>
      <c r="AF706" s="47"/>
      <c r="AG706" s="47"/>
      <c r="AH706" s="47"/>
      <c r="AI706" s="47"/>
      <c r="AJ706" s="47"/>
      <c r="AK706" s="47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0"/>
      <c r="BO706" s="10"/>
      <c r="BP706" s="10"/>
      <c r="BQ706" s="10"/>
      <c r="BR706" s="10"/>
      <c r="BS706" s="10"/>
      <c r="BT706" s="10"/>
      <c r="BU706" s="10"/>
      <c r="BV706" s="10"/>
      <c r="BW706" s="10"/>
      <c r="BX706" s="10"/>
      <c r="BY706" s="10"/>
      <c r="BZ706" s="10"/>
      <c r="CA706" s="10"/>
      <c r="CB706" s="10"/>
      <c r="CC706" s="10"/>
      <c r="CD706" s="10"/>
      <c r="CE706" s="10"/>
      <c r="CF706" s="10"/>
      <c r="CG706" s="10"/>
      <c r="CH706" s="10"/>
      <c r="CI706" s="10"/>
      <c r="CJ706" s="10"/>
      <c r="CK706" s="10"/>
      <c r="CL706" s="10"/>
      <c r="CM706" s="10"/>
      <c r="CN706" s="10"/>
      <c r="CO706" s="10"/>
      <c r="CP706" s="10"/>
      <c r="CQ706" s="10"/>
      <c r="CR706" s="10"/>
      <c r="CS706" s="10"/>
      <c r="CT706" s="10"/>
      <c r="CU706" s="10"/>
      <c r="CV706" s="10"/>
      <c r="CW706" s="10"/>
      <c r="CX706" s="10"/>
      <c r="CY706" s="10"/>
      <c r="CZ706" s="10"/>
      <c r="DA706" s="10"/>
      <c r="DB706" s="10"/>
      <c r="DC706" s="10"/>
      <c r="DD706" s="10"/>
      <c r="DE706" s="10"/>
      <c r="DF706" s="10"/>
      <c r="DG706" s="10"/>
      <c r="DH706" s="10"/>
      <c r="DI706" s="10"/>
      <c r="DJ706" s="10"/>
      <c r="DK706" s="10"/>
      <c r="DL706" s="10"/>
      <c r="DM706" s="10"/>
      <c r="DN706" s="10"/>
      <c r="DO706" s="10"/>
      <c r="DP706" s="10"/>
      <c r="DQ706" s="10"/>
      <c r="DR706" s="10"/>
      <c r="DS706" s="10"/>
      <c r="DT706" s="10"/>
      <c r="DU706" s="10"/>
      <c r="DV706" s="10"/>
      <c r="DW706" s="10"/>
      <c r="DX706" s="10"/>
      <c r="DY706" s="10"/>
      <c r="DZ706" s="10"/>
      <c r="EA706" s="10"/>
      <c r="EB706" s="10"/>
    </row>
    <row r="707" spans="1:132" ht="24.9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  <c r="AA707" s="47"/>
      <c r="AB707" s="47"/>
      <c r="AC707" s="47"/>
      <c r="AD707" s="47"/>
      <c r="AE707" s="47"/>
      <c r="AF707" s="47"/>
      <c r="AG707" s="47"/>
      <c r="AH707" s="47"/>
      <c r="AI707" s="47"/>
      <c r="AJ707" s="47"/>
      <c r="AK707" s="47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/>
      <c r="BQ707" s="10"/>
      <c r="BR707" s="10"/>
      <c r="BS707" s="10"/>
      <c r="BT707" s="10"/>
      <c r="BU707" s="10"/>
      <c r="BV707" s="10"/>
      <c r="BW707" s="10"/>
      <c r="BX707" s="10"/>
      <c r="BY707" s="10"/>
      <c r="BZ707" s="10"/>
      <c r="CA707" s="10"/>
      <c r="CB707" s="10"/>
      <c r="CC707" s="10"/>
      <c r="CD707" s="10"/>
      <c r="CE707" s="10"/>
      <c r="CF707" s="10"/>
      <c r="CG707" s="10"/>
      <c r="CH707" s="10"/>
      <c r="CI707" s="10"/>
      <c r="CJ707" s="10"/>
      <c r="CK707" s="10"/>
      <c r="CL707" s="10"/>
      <c r="CM707" s="10"/>
      <c r="CN707" s="10"/>
      <c r="CO707" s="10"/>
      <c r="CP707" s="10"/>
      <c r="CQ707" s="10"/>
      <c r="CR707" s="10"/>
      <c r="CS707" s="10"/>
      <c r="CT707" s="10"/>
      <c r="CU707" s="10"/>
      <c r="CV707" s="10"/>
      <c r="CW707" s="10"/>
      <c r="CX707" s="10"/>
      <c r="CY707" s="10"/>
      <c r="CZ707" s="10"/>
      <c r="DA707" s="10"/>
      <c r="DB707" s="10"/>
      <c r="DC707" s="10"/>
      <c r="DD707" s="10"/>
      <c r="DE707" s="10"/>
      <c r="DF707" s="10"/>
      <c r="DG707" s="10"/>
      <c r="DH707" s="10"/>
      <c r="DI707" s="10"/>
      <c r="DJ707" s="10"/>
      <c r="DK707" s="10"/>
      <c r="DL707" s="10"/>
      <c r="DM707" s="10"/>
      <c r="DN707" s="10"/>
      <c r="DO707" s="10"/>
      <c r="DP707" s="10"/>
      <c r="DQ707" s="10"/>
      <c r="DR707" s="10"/>
      <c r="DS707" s="10"/>
      <c r="DT707" s="10"/>
      <c r="DU707" s="10"/>
      <c r="DV707" s="10"/>
      <c r="DW707" s="10"/>
      <c r="DX707" s="10"/>
      <c r="DY707" s="10"/>
      <c r="DZ707" s="10"/>
      <c r="EA707" s="10"/>
      <c r="EB707" s="10"/>
    </row>
    <row r="708" spans="1:132" ht="24.9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  <c r="AA708" s="47"/>
      <c r="AB708" s="47"/>
      <c r="AC708" s="47"/>
      <c r="AD708" s="47"/>
      <c r="AE708" s="47"/>
      <c r="AF708" s="47"/>
      <c r="AG708" s="47"/>
      <c r="AH708" s="47"/>
      <c r="AI708" s="47"/>
      <c r="AJ708" s="47"/>
      <c r="AK708" s="47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0"/>
      <c r="BO708" s="10"/>
      <c r="BP708" s="10"/>
      <c r="BQ708" s="10"/>
      <c r="BR708" s="10"/>
      <c r="BS708" s="10"/>
      <c r="BT708" s="10"/>
      <c r="BU708" s="10"/>
      <c r="BV708" s="10"/>
      <c r="BW708" s="10"/>
      <c r="BX708" s="10"/>
      <c r="BY708" s="10"/>
      <c r="BZ708" s="10"/>
      <c r="CA708" s="10"/>
      <c r="CB708" s="10"/>
      <c r="CC708" s="10"/>
      <c r="CD708" s="10"/>
      <c r="CE708" s="10"/>
      <c r="CF708" s="10"/>
      <c r="CG708" s="10"/>
      <c r="CH708" s="10"/>
      <c r="CI708" s="10"/>
      <c r="CJ708" s="10"/>
      <c r="CK708" s="10"/>
      <c r="CL708" s="10"/>
      <c r="CM708" s="10"/>
      <c r="CN708" s="10"/>
      <c r="CO708" s="10"/>
      <c r="CP708" s="10"/>
      <c r="CQ708" s="10"/>
      <c r="CR708" s="10"/>
      <c r="CS708" s="10"/>
      <c r="CT708" s="10"/>
      <c r="CU708" s="10"/>
      <c r="CV708" s="10"/>
      <c r="CW708" s="10"/>
      <c r="CX708" s="10"/>
      <c r="CY708" s="10"/>
      <c r="CZ708" s="10"/>
      <c r="DA708" s="10"/>
      <c r="DB708" s="10"/>
      <c r="DC708" s="10"/>
      <c r="DD708" s="10"/>
      <c r="DE708" s="10"/>
      <c r="DF708" s="10"/>
      <c r="DG708" s="10"/>
      <c r="DH708" s="10"/>
      <c r="DI708" s="10"/>
      <c r="DJ708" s="10"/>
      <c r="DK708" s="10"/>
      <c r="DL708" s="10"/>
      <c r="DM708" s="10"/>
      <c r="DN708" s="10"/>
      <c r="DO708" s="10"/>
      <c r="DP708" s="10"/>
      <c r="DQ708" s="10"/>
      <c r="DR708" s="10"/>
      <c r="DS708" s="10"/>
      <c r="DT708" s="10"/>
      <c r="DU708" s="10"/>
      <c r="DV708" s="10"/>
      <c r="DW708" s="10"/>
      <c r="DX708" s="10"/>
      <c r="DY708" s="10"/>
      <c r="DZ708" s="10"/>
      <c r="EA708" s="10"/>
      <c r="EB708" s="10"/>
    </row>
    <row r="709" spans="1:132" ht="24.9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  <c r="AA709" s="47"/>
      <c r="AB709" s="47"/>
      <c r="AC709" s="47"/>
      <c r="AD709" s="47"/>
      <c r="AE709" s="47"/>
      <c r="AF709" s="47"/>
      <c r="AG709" s="47"/>
      <c r="AH709" s="47"/>
      <c r="AI709" s="47"/>
      <c r="AJ709" s="47"/>
      <c r="AK709" s="47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0"/>
      <c r="BO709" s="10"/>
      <c r="BP709" s="10"/>
      <c r="BQ709" s="10"/>
      <c r="BR709" s="10"/>
      <c r="BS709" s="10"/>
      <c r="BT709" s="10"/>
      <c r="BU709" s="10"/>
      <c r="BV709" s="10"/>
      <c r="BW709" s="10"/>
      <c r="BX709" s="10"/>
      <c r="BY709" s="10"/>
      <c r="BZ709" s="10"/>
      <c r="CA709" s="10"/>
      <c r="CB709" s="10"/>
      <c r="CC709" s="10"/>
      <c r="CD709" s="10"/>
      <c r="CE709" s="10"/>
      <c r="CF709" s="10"/>
      <c r="CG709" s="10"/>
      <c r="CH709" s="10"/>
      <c r="CI709" s="10"/>
      <c r="CJ709" s="10"/>
      <c r="CK709" s="10"/>
      <c r="CL709" s="10"/>
      <c r="CM709" s="10"/>
      <c r="CN709" s="10"/>
      <c r="CO709" s="10"/>
      <c r="CP709" s="10"/>
      <c r="CQ709" s="10"/>
      <c r="CR709" s="10"/>
      <c r="CS709" s="10"/>
      <c r="CT709" s="10"/>
      <c r="CU709" s="10"/>
      <c r="CV709" s="10"/>
      <c r="CW709" s="10"/>
      <c r="CX709" s="10"/>
      <c r="CY709" s="10"/>
      <c r="CZ709" s="10"/>
      <c r="DA709" s="10"/>
      <c r="DB709" s="10"/>
      <c r="DC709" s="10"/>
      <c r="DD709" s="10"/>
      <c r="DE709" s="10"/>
      <c r="DF709" s="10"/>
      <c r="DG709" s="10"/>
      <c r="DH709" s="10"/>
      <c r="DI709" s="10"/>
      <c r="DJ709" s="10"/>
      <c r="DK709" s="10"/>
      <c r="DL709" s="10"/>
      <c r="DM709" s="10"/>
      <c r="DN709" s="10"/>
      <c r="DO709" s="10"/>
      <c r="DP709" s="10"/>
      <c r="DQ709" s="10"/>
      <c r="DR709" s="10"/>
      <c r="DS709" s="10"/>
      <c r="DT709" s="10"/>
      <c r="DU709" s="10"/>
      <c r="DV709" s="10"/>
      <c r="DW709" s="10"/>
      <c r="DX709" s="10"/>
      <c r="DY709" s="10"/>
      <c r="DZ709" s="10"/>
      <c r="EA709" s="10"/>
      <c r="EB709" s="10"/>
    </row>
    <row r="710" spans="1:132" ht="24.9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  <c r="AA710" s="47"/>
      <c r="AB710" s="47"/>
      <c r="AC710" s="47"/>
      <c r="AD710" s="47"/>
      <c r="AE710" s="47"/>
      <c r="AF710" s="47"/>
      <c r="AG710" s="47"/>
      <c r="AH710" s="47"/>
      <c r="AI710" s="47"/>
      <c r="AJ710" s="47"/>
      <c r="AK710" s="47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0"/>
      <c r="BO710" s="10"/>
      <c r="BP710" s="10"/>
      <c r="BQ710" s="10"/>
      <c r="BR710" s="10"/>
      <c r="BS710" s="10"/>
      <c r="BT710" s="10"/>
      <c r="BU710" s="10"/>
      <c r="BV710" s="10"/>
      <c r="BW710" s="10"/>
      <c r="BX710" s="10"/>
      <c r="BY710" s="10"/>
      <c r="BZ710" s="10"/>
      <c r="CA710" s="10"/>
      <c r="CB710" s="10"/>
      <c r="CC710" s="10"/>
      <c r="CD710" s="10"/>
      <c r="CE710" s="10"/>
      <c r="CF710" s="10"/>
      <c r="CG710" s="10"/>
      <c r="CH710" s="10"/>
      <c r="CI710" s="10"/>
      <c r="CJ710" s="10"/>
      <c r="CK710" s="10"/>
      <c r="CL710" s="10"/>
      <c r="CM710" s="10"/>
      <c r="CN710" s="10"/>
      <c r="CO710" s="10"/>
      <c r="CP710" s="10"/>
      <c r="CQ710" s="10"/>
      <c r="CR710" s="10"/>
      <c r="CS710" s="10"/>
      <c r="CT710" s="10"/>
      <c r="CU710" s="10"/>
      <c r="CV710" s="10"/>
      <c r="CW710" s="10"/>
      <c r="CX710" s="10"/>
      <c r="CY710" s="10"/>
      <c r="CZ710" s="10"/>
      <c r="DA710" s="10"/>
      <c r="DB710" s="10"/>
      <c r="DC710" s="10"/>
      <c r="DD710" s="10"/>
      <c r="DE710" s="10"/>
      <c r="DF710" s="10"/>
      <c r="DG710" s="10"/>
      <c r="DH710" s="10"/>
      <c r="DI710" s="10"/>
      <c r="DJ710" s="10"/>
      <c r="DK710" s="10"/>
      <c r="DL710" s="10"/>
      <c r="DM710" s="10"/>
      <c r="DN710" s="10"/>
      <c r="DO710" s="10"/>
      <c r="DP710" s="10"/>
      <c r="DQ710" s="10"/>
      <c r="DR710" s="10"/>
      <c r="DS710" s="10"/>
      <c r="DT710" s="10"/>
      <c r="DU710" s="10"/>
      <c r="DV710" s="10"/>
      <c r="DW710" s="10"/>
      <c r="DX710" s="10"/>
      <c r="DY710" s="10"/>
      <c r="DZ710" s="10"/>
      <c r="EA710" s="10"/>
      <c r="EB710" s="10"/>
    </row>
    <row r="711" spans="1:132" ht="24.9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  <c r="AA711" s="47"/>
      <c r="AB711" s="47"/>
      <c r="AC711" s="47"/>
      <c r="AD711" s="47"/>
      <c r="AE711" s="47"/>
      <c r="AF711" s="47"/>
      <c r="AG711" s="47"/>
      <c r="AH711" s="47"/>
      <c r="AI711" s="47"/>
      <c r="AJ711" s="47"/>
      <c r="AK711" s="47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0"/>
      <c r="BO711" s="10"/>
      <c r="BP711" s="10"/>
      <c r="BQ711" s="10"/>
      <c r="BR711" s="10"/>
      <c r="BS711" s="10"/>
      <c r="BT711" s="10"/>
      <c r="BU711" s="10"/>
      <c r="BV711" s="10"/>
      <c r="BW711" s="10"/>
      <c r="BX711" s="10"/>
      <c r="BY711" s="10"/>
      <c r="BZ711" s="10"/>
      <c r="CA711" s="10"/>
      <c r="CB711" s="10"/>
      <c r="CC711" s="10"/>
      <c r="CD711" s="10"/>
      <c r="CE711" s="10"/>
      <c r="CF711" s="10"/>
      <c r="CG711" s="10"/>
      <c r="CH711" s="10"/>
      <c r="CI711" s="10"/>
      <c r="CJ711" s="10"/>
      <c r="CK711" s="10"/>
      <c r="CL711" s="10"/>
      <c r="CM711" s="10"/>
      <c r="CN711" s="10"/>
      <c r="CO711" s="10"/>
      <c r="CP711" s="10"/>
      <c r="CQ711" s="10"/>
      <c r="CR711" s="10"/>
      <c r="CS711" s="10"/>
      <c r="CT711" s="10"/>
      <c r="CU711" s="10"/>
      <c r="CV711" s="10"/>
      <c r="CW711" s="10"/>
      <c r="CX711" s="10"/>
      <c r="CY711" s="10"/>
      <c r="CZ711" s="10"/>
      <c r="DA711" s="10"/>
      <c r="DB711" s="10"/>
      <c r="DC711" s="10"/>
      <c r="DD711" s="10"/>
      <c r="DE711" s="10"/>
      <c r="DF711" s="10"/>
      <c r="DG711" s="10"/>
      <c r="DH711" s="10"/>
      <c r="DI711" s="10"/>
      <c r="DJ711" s="10"/>
      <c r="DK711" s="10"/>
      <c r="DL711" s="10"/>
      <c r="DM711" s="10"/>
      <c r="DN711" s="10"/>
      <c r="DO711" s="10"/>
      <c r="DP711" s="10"/>
      <c r="DQ711" s="10"/>
      <c r="DR711" s="10"/>
      <c r="DS711" s="10"/>
      <c r="DT711" s="10"/>
      <c r="DU711" s="10"/>
      <c r="DV711" s="10"/>
      <c r="DW711" s="10"/>
      <c r="DX711" s="10"/>
      <c r="DY711" s="10"/>
      <c r="DZ711" s="10"/>
      <c r="EA711" s="10"/>
      <c r="EB711" s="10"/>
    </row>
    <row r="712" spans="1:132" ht="24.9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  <c r="AA712" s="47"/>
      <c r="AB712" s="47"/>
      <c r="AC712" s="47"/>
      <c r="AD712" s="47"/>
      <c r="AE712" s="47"/>
      <c r="AF712" s="47"/>
      <c r="AG712" s="47"/>
      <c r="AH712" s="47"/>
      <c r="AI712" s="47"/>
      <c r="AJ712" s="47"/>
      <c r="AK712" s="47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0"/>
      <c r="BO712" s="10"/>
      <c r="BP712" s="10"/>
      <c r="BQ712" s="10"/>
      <c r="BR712" s="10"/>
      <c r="BS712" s="10"/>
      <c r="BT712" s="10"/>
      <c r="BU712" s="10"/>
      <c r="BV712" s="10"/>
      <c r="BW712" s="10"/>
      <c r="BX712" s="10"/>
      <c r="BY712" s="10"/>
      <c r="BZ712" s="10"/>
      <c r="CA712" s="10"/>
      <c r="CB712" s="10"/>
      <c r="CC712" s="10"/>
      <c r="CD712" s="10"/>
      <c r="CE712" s="10"/>
      <c r="CF712" s="10"/>
      <c r="CG712" s="10"/>
      <c r="CH712" s="10"/>
      <c r="CI712" s="10"/>
      <c r="CJ712" s="10"/>
      <c r="CK712" s="10"/>
      <c r="CL712" s="10"/>
      <c r="CM712" s="10"/>
      <c r="CN712" s="10"/>
      <c r="CO712" s="10"/>
      <c r="CP712" s="10"/>
      <c r="CQ712" s="10"/>
      <c r="CR712" s="10"/>
      <c r="CS712" s="10"/>
      <c r="CT712" s="10"/>
      <c r="CU712" s="10"/>
      <c r="CV712" s="10"/>
      <c r="CW712" s="10"/>
      <c r="CX712" s="10"/>
      <c r="CY712" s="10"/>
      <c r="CZ712" s="10"/>
      <c r="DA712" s="10"/>
      <c r="DB712" s="10"/>
      <c r="DC712" s="10"/>
      <c r="DD712" s="10"/>
      <c r="DE712" s="10"/>
      <c r="DF712" s="10"/>
      <c r="DG712" s="10"/>
      <c r="DH712" s="10"/>
      <c r="DI712" s="10"/>
      <c r="DJ712" s="10"/>
      <c r="DK712" s="10"/>
      <c r="DL712" s="10"/>
      <c r="DM712" s="10"/>
      <c r="DN712" s="10"/>
      <c r="DO712" s="10"/>
      <c r="DP712" s="10"/>
      <c r="DQ712" s="10"/>
      <c r="DR712" s="10"/>
      <c r="DS712" s="10"/>
      <c r="DT712" s="10"/>
      <c r="DU712" s="10"/>
      <c r="DV712" s="10"/>
      <c r="DW712" s="10"/>
      <c r="DX712" s="10"/>
      <c r="DY712" s="10"/>
      <c r="DZ712" s="10"/>
      <c r="EA712" s="10"/>
      <c r="EB712" s="10"/>
    </row>
    <row r="713" spans="1:132" ht="24.9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  <c r="AA713" s="47"/>
      <c r="AB713" s="47"/>
      <c r="AC713" s="47"/>
      <c r="AD713" s="47"/>
      <c r="AE713" s="47"/>
      <c r="AF713" s="47"/>
      <c r="AG713" s="47"/>
      <c r="AH713" s="47"/>
      <c r="AI713" s="47"/>
      <c r="AJ713" s="47"/>
      <c r="AK713" s="47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/>
      <c r="BQ713" s="10"/>
      <c r="BR713" s="10"/>
      <c r="BS713" s="10"/>
      <c r="BT713" s="10"/>
      <c r="BU713" s="10"/>
      <c r="BV713" s="10"/>
      <c r="BW713" s="10"/>
      <c r="BX713" s="10"/>
      <c r="BY713" s="10"/>
      <c r="BZ713" s="10"/>
      <c r="CA713" s="10"/>
      <c r="CB713" s="10"/>
      <c r="CC713" s="10"/>
      <c r="CD713" s="10"/>
      <c r="CE713" s="10"/>
      <c r="CF713" s="10"/>
      <c r="CG713" s="10"/>
      <c r="CH713" s="10"/>
      <c r="CI713" s="10"/>
      <c r="CJ713" s="10"/>
      <c r="CK713" s="10"/>
      <c r="CL713" s="10"/>
      <c r="CM713" s="10"/>
      <c r="CN713" s="10"/>
      <c r="CO713" s="10"/>
      <c r="CP713" s="10"/>
      <c r="CQ713" s="10"/>
      <c r="CR713" s="10"/>
      <c r="CS713" s="10"/>
      <c r="CT713" s="10"/>
      <c r="CU713" s="10"/>
      <c r="CV713" s="10"/>
      <c r="CW713" s="10"/>
      <c r="CX713" s="10"/>
      <c r="CY713" s="10"/>
      <c r="CZ713" s="10"/>
      <c r="DA713" s="10"/>
      <c r="DB713" s="10"/>
      <c r="DC713" s="10"/>
      <c r="DD713" s="10"/>
      <c r="DE713" s="10"/>
      <c r="DF713" s="10"/>
      <c r="DG713" s="10"/>
      <c r="DH713" s="10"/>
      <c r="DI713" s="10"/>
      <c r="DJ713" s="10"/>
      <c r="DK713" s="10"/>
      <c r="DL713" s="10"/>
      <c r="DM713" s="10"/>
      <c r="DN713" s="10"/>
      <c r="DO713" s="10"/>
      <c r="DP713" s="10"/>
      <c r="DQ713" s="10"/>
      <c r="DR713" s="10"/>
      <c r="DS713" s="10"/>
      <c r="DT713" s="10"/>
      <c r="DU713" s="10"/>
      <c r="DV713" s="10"/>
      <c r="DW713" s="10"/>
      <c r="DX713" s="10"/>
      <c r="DY713" s="10"/>
      <c r="DZ713" s="10"/>
      <c r="EA713" s="10"/>
      <c r="EB713" s="10"/>
    </row>
    <row r="714" spans="1:132" ht="24.9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  <c r="AA714" s="47"/>
      <c r="AB714" s="47"/>
      <c r="AC714" s="47"/>
      <c r="AD714" s="47"/>
      <c r="AE714" s="47"/>
      <c r="AF714" s="47"/>
      <c r="AG714" s="47"/>
      <c r="AH714" s="47"/>
      <c r="AI714" s="47"/>
      <c r="AJ714" s="47"/>
      <c r="AK714" s="47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/>
      <c r="BQ714" s="10"/>
      <c r="BR714" s="10"/>
      <c r="BS714" s="10"/>
      <c r="BT714" s="10"/>
      <c r="BU714" s="10"/>
      <c r="BV714" s="10"/>
      <c r="BW714" s="10"/>
      <c r="BX714" s="10"/>
      <c r="BY714" s="10"/>
      <c r="BZ714" s="10"/>
      <c r="CA714" s="10"/>
      <c r="CB714" s="10"/>
      <c r="CC714" s="10"/>
      <c r="CD714" s="10"/>
      <c r="CE714" s="10"/>
      <c r="CF714" s="10"/>
      <c r="CG714" s="10"/>
      <c r="CH714" s="10"/>
      <c r="CI714" s="10"/>
      <c r="CJ714" s="10"/>
      <c r="CK714" s="10"/>
      <c r="CL714" s="10"/>
      <c r="CM714" s="10"/>
      <c r="CN714" s="10"/>
      <c r="CO714" s="10"/>
      <c r="CP714" s="10"/>
      <c r="CQ714" s="10"/>
      <c r="CR714" s="10"/>
      <c r="CS714" s="10"/>
      <c r="CT714" s="10"/>
      <c r="CU714" s="10"/>
      <c r="CV714" s="10"/>
      <c r="CW714" s="10"/>
      <c r="CX714" s="10"/>
      <c r="CY714" s="10"/>
      <c r="CZ714" s="10"/>
      <c r="DA714" s="10"/>
      <c r="DB714" s="10"/>
      <c r="DC714" s="10"/>
      <c r="DD714" s="10"/>
      <c r="DE714" s="10"/>
      <c r="DF714" s="10"/>
      <c r="DG714" s="10"/>
      <c r="DH714" s="10"/>
      <c r="DI714" s="10"/>
      <c r="DJ714" s="10"/>
      <c r="DK714" s="10"/>
      <c r="DL714" s="10"/>
      <c r="DM714" s="10"/>
      <c r="DN714" s="10"/>
      <c r="DO714" s="10"/>
      <c r="DP714" s="10"/>
      <c r="DQ714" s="10"/>
      <c r="DR714" s="10"/>
      <c r="DS714" s="10"/>
      <c r="DT714" s="10"/>
      <c r="DU714" s="10"/>
      <c r="DV714" s="10"/>
      <c r="DW714" s="10"/>
      <c r="DX714" s="10"/>
      <c r="DY714" s="10"/>
      <c r="DZ714" s="10"/>
      <c r="EA714" s="10"/>
      <c r="EB714" s="10"/>
    </row>
    <row r="715" spans="1:132" ht="24.9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  <c r="AA715" s="47"/>
      <c r="AB715" s="47"/>
      <c r="AC715" s="47"/>
      <c r="AD715" s="47"/>
      <c r="AE715" s="47"/>
      <c r="AF715" s="47"/>
      <c r="AG715" s="47"/>
      <c r="AH715" s="47"/>
      <c r="AI715" s="47"/>
      <c r="AJ715" s="47"/>
      <c r="AK715" s="47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0"/>
      <c r="BO715" s="10"/>
      <c r="BP715" s="10"/>
      <c r="BQ715" s="10"/>
      <c r="BR715" s="10"/>
      <c r="BS715" s="10"/>
      <c r="BT715" s="10"/>
      <c r="BU715" s="10"/>
      <c r="BV715" s="10"/>
      <c r="BW715" s="10"/>
      <c r="BX715" s="10"/>
      <c r="BY715" s="10"/>
      <c r="BZ715" s="10"/>
      <c r="CA715" s="10"/>
      <c r="CB715" s="10"/>
      <c r="CC715" s="10"/>
      <c r="CD715" s="10"/>
      <c r="CE715" s="10"/>
      <c r="CF715" s="10"/>
      <c r="CG715" s="10"/>
      <c r="CH715" s="10"/>
      <c r="CI715" s="10"/>
      <c r="CJ715" s="10"/>
      <c r="CK715" s="10"/>
      <c r="CL715" s="10"/>
      <c r="CM715" s="10"/>
      <c r="CN715" s="10"/>
      <c r="CO715" s="10"/>
      <c r="CP715" s="10"/>
      <c r="CQ715" s="10"/>
      <c r="CR715" s="10"/>
      <c r="CS715" s="10"/>
      <c r="CT715" s="10"/>
      <c r="CU715" s="10"/>
      <c r="CV715" s="10"/>
      <c r="CW715" s="10"/>
      <c r="CX715" s="10"/>
      <c r="CY715" s="10"/>
      <c r="CZ715" s="10"/>
      <c r="DA715" s="10"/>
      <c r="DB715" s="10"/>
      <c r="DC715" s="10"/>
      <c r="DD715" s="10"/>
      <c r="DE715" s="10"/>
      <c r="DF715" s="10"/>
      <c r="DG715" s="10"/>
      <c r="DH715" s="10"/>
      <c r="DI715" s="10"/>
      <c r="DJ715" s="10"/>
      <c r="DK715" s="10"/>
      <c r="DL715" s="10"/>
      <c r="DM715" s="10"/>
      <c r="DN715" s="10"/>
      <c r="DO715" s="10"/>
      <c r="DP715" s="10"/>
      <c r="DQ715" s="10"/>
      <c r="DR715" s="10"/>
      <c r="DS715" s="10"/>
      <c r="DT715" s="10"/>
      <c r="DU715" s="10"/>
      <c r="DV715" s="10"/>
      <c r="DW715" s="10"/>
      <c r="DX715" s="10"/>
      <c r="DY715" s="10"/>
      <c r="DZ715" s="10"/>
      <c r="EA715" s="10"/>
      <c r="EB715" s="10"/>
    </row>
    <row r="716" spans="1:132" ht="24.9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  <c r="AA716" s="47"/>
      <c r="AB716" s="47"/>
      <c r="AC716" s="47"/>
      <c r="AD716" s="47"/>
      <c r="AE716" s="47"/>
      <c r="AF716" s="47"/>
      <c r="AG716" s="47"/>
      <c r="AH716" s="47"/>
      <c r="AI716" s="47"/>
      <c r="AJ716" s="47"/>
      <c r="AK716" s="47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0"/>
      <c r="BO716" s="10"/>
      <c r="BP716" s="10"/>
      <c r="BQ716" s="10"/>
      <c r="BR716" s="10"/>
      <c r="BS716" s="10"/>
      <c r="BT716" s="10"/>
      <c r="BU716" s="10"/>
      <c r="BV716" s="10"/>
      <c r="BW716" s="10"/>
      <c r="BX716" s="10"/>
      <c r="BY716" s="10"/>
      <c r="BZ716" s="10"/>
      <c r="CA716" s="10"/>
      <c r="CB716" s="10"/>
      <c r="CC716" s="10"/>
      <c r="CD716" s="10"/>
      <c r="CE716" s="10"/>
      <c r="CF716" s="10"/>
      <c r="CG716" s="10"/>
      <c r="CH716" s="10"/>
      <c r="CI716" s="10"/>
      <c r="CJ716" s="10"/>
      <c r="CK716" s="10"/>
      <c r="CL716" s="10"/>
      <c r="CM716" s="10"/>
      <c r="CN716" s="10"/>
      <c r="CO716" s="10"/>
      <c r="CP716" s="10"/>
      <c r="CQ716" s="10"/>
      <c r="CR716" s="10"/>
      <c r="CS716" s="10"/>
      <c r="CT716" s="10"/>
      <c r="CU716" s="10"/>
      <c r="CV716" s="10"/>
      <c r="CW716" s="10"/>
      <c r="CX716" s="10"/>
      <c r="CY716" s="10"/>
      <c r="CZ716" s="10"/>
      <c r="DA716" s="10"/>
      <c r="DB716" s="10"/>
      <c r="DC716" s="10"/>
      <c r="DD716" s="10"/>
      <c r="DE716" s="10"/>
      <c r="DF716" s="10"/>
      <c r="DG716" s="10"/>
      <c r="DH716" s="10"/>
      <c r="DI716" s="10"/>
      <c r="DJ716" s="10"/>
      <c r="DK716" s="10"/>
      <c r="DL716" s="10"/>
      <c r="DM716" s="10"/>
      <c r="DN716" s="10"/>
      <c r="DO716" s="10"/>
      <c r="DP716" s="10"/>
      <c r="DQ716" s="10"/>
      <c r="DR716" s="10"/>
      <c r="DS716" s="10"/>
      <c r="DT716" s="10"/>
      <c r="DU716" s="10"/>
      <c r="DV716" s="10"/>
      <c r="DW716" s="10"/>
      <c r="DX716" s="10"/>
      <c r="DY716" s="10"/>
      <c r="DZ716" s="10"/>
      <c r="EA716" s="10"/>
      <c r="EB716" s="10"/>
    </row>
    <row r="717" spans="1:132" ht="24.9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  <c r="AA717" s="47"/>
      <c r="AB717" s="47"/>
      <c r="AC717" s="47"/>
      <c r="AD717" s="47"/>
      <c r="AE717" s="47"/>
      <c r="AF717" s="47"/>
      <c r="AG717" s="47"/>
      <c r="AH717" s="47"/>
      <c r="AI717" s="47"/>
      <c r="AJ717" s="47"/>
      <c r="AK717" s="47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0"/>
      <c r="BO717" s="10"/>
      <c r="BP717" s="10"/>
      <c r="BQ717" s="10"/>
      <c r="BR717" s="10"/>
      <c r="BS717" s="10"/>
      <c r="BT717" s="10"/>
      <c r="BU717" s="10"/>
      <c r="BV717" s="10"/>
      <c r="BW717" s="10"/>
      <c r="BX717" s="10"/>
      <c r="BY717" s="10"/>
      <c r="BZ717" s="10"/>
      <c r="CA717" s="10"/>
      <c r="CB717" s="10"/>
      <c r="CC717" s="10"/>
      <c r="CD717" s="10"/>
      <c r="CE717" s="10"/>
      <c r="CF717" s="10"/>
      <c r="CG717" s="10"/>
      <c r="CH717" s="10"/>
      <c r="CI717" s="10"/>
      <c r="CJ717" s="10"/>
      <c r="CK717" s="10"/>
      <c r="CL717" s="10"/>
      <c r="CM717" s="10"/>
      <c r="CN717" s="10"/>
      <c r="CO717" s="10"/>
      <c r="CP717" s="10"/>
      <c r="CQ717" s="10"/>
      <c r="CR717" s="10"/>
      <c r="CS717" s="10"/>
      <c r="CT717" s="10"/>
      <c r="CU717" s="10"/>
      <c r="CV717" s="10"/>
      <c r="CW717" s="10"/>
      <c r="CX717" s="10"/>
      <c r="CY717" s="10"/>
      <c r="CZ717" s="10"/>
      <c r="DA717" s="10"/>
      <c r="DB717" s="10"/>
      <c r="DC717" s="10"/>
      <c r="DD717" s="10"/>
      <c r="DE717" s="10"/>
      <c r="DF717" s="10"/>
      <c r="DG717" s="10"/>
      <c r="DH717" s="10"/>
      <c r="DI717" s="10"/>
      <c r="DJ717" s="10"/>
      <c r="DK717" s="10"/>
      <c r="DL717" s="10"/>
      <c r="DM717" s="10"/>
      <c r="DN717" s="10"/>
      <c r="DO717" s="10"/>
      <c r="DP717" s="10"/>
      <c r="DQ717" s="10"/>
      <c r="DR717" s="10"/>
      <c r="DS717" s="10"/>
      <c r="DT717" s="10"/>
      <c r="DU717" s="10"/>
      <c r="DV717" s="10"/>
      <c r="DW717" s="10"/>
      <c r="DX717" s="10"/>
      <c r="DY717" s="10"/>
      <c r="DZ717" s="10"/>
      <c r="EA717" s="10"/>
      <c r="EB717" s="10"/>
    </row>
    <row r="718" spans="1:132" ht="24.9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  <c r="AA718" s="47"/>
      <c r="AB718" s="47"/>
      <c r="AC718" s="47"/>
      <c r="AD718" s="47"/>
      <c r="AE718" s="47"/>
      <c r="AF718" s="47"/>
      <c r="AG718" s="47"/>
      <c r="AH718" s="47"/>
      <c r="AI718" s="47"/>
      <c r="AJ718" s="47"/>
      <c r="AK718" s="47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0"/>
      <c r="BO718" s="10"/>
      <c r="BP718" s="10"/>
      <c r="BQ718" s="10"/>
      <c r="BR718" s="10"/>
      <c r="BS718" s="10"/>
      <c r="BT718" s="10"/>
      <c r="BU718" s="10"/>
      <c r="BV718" s="10"/>
      <c r="BW718" s="10"/>
      <c r="BX718" s="10"/>
      <c r="BY718" s="10"/>
      <c r="BZ718" s="10"/>
      <c r="CA718" s="10"/>
      <c r="CB718" s="10"/>
      <c r="CC718" s="10"/>
      <c r="CD718" s="10"/>
      <c r="CE718" s="10"/>
      <c r="CF718" s="10"/>
      <c r="CG718" s="10"/>
      <c r="CH718" s="10"/>
      <c r="CI718" s="10"/>
      <c r="CJ718" s="10"/>
      <c r="CK718" s="10"/>
      <c r="CL718" s="10"/>
      <c r="CM718" s="10"/>
      <c r="CN718" s="10"/>
      <c r="CO718" s="10"/>
      <c r="CP718" s="10"/>
      <c r="CQ718" s="10"/>
      <c r="CR718" s="10"/>
      <c r="CS718" s="10"/>
      <c r="CT718" s="10"/>
      <c r="CU718" s="10"/>
      <c r="CV718" s="10"/>
      <c r="CW718" s="10"/>
      <c r="CX718" s="10"/>
      <c r="CY718" s="10"/>
      <c r="CZ718" s="10"/>
      <c r="DA718" s="10"/>
      <c r="DB718" s="10"/>
      <c r="DC718" s="10"/>
      <c r="DD718" s="10"/>
      <c r="DE718" s="10"/>
      <c r="DF718" s="10"/>
      <c r="DG718" s="10"/>
      <c r="DH718" s="10"/>
      <c r="DI718" s="10"/>
      <c r="DJ718" s="10"/>
      <c r="DK718" s="10"/>
      <c r="DL718" s="10"/>
      <c r="DM718" s="10"/>
      <c r="DN718" s="10"/>
      <c r="DO718" s="10"/>
      <c r="DP718" s="10"/>
      <c r="DQ718" s="10"/>
      <c r="DR718" s="10"/>
      <c r="DS718" s="10"/>
      <c r="DT718" s="10"/>
      <c r="DU718" s="10"/>
      <c r="DV718" s="10"/>
      <c r="DW718" s="10"/>
      <c r="DX718" s="10"/>
      <c r="DY718" s="10"/>
      <c r="DZ718" s="10"/>
      <c r="EA718" s="10"/>
      <c r="EB718" s="10"/>
    </row>
    <row r="719" spans="1:132" ht="24.9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  <c r="AA719" s="47"/>
      <c r="AB719" s="47"/>
      <c r="AC719" s="47"/>
      <c r="AD719" s="47"/>
      <c r="AE719" s="47"/>
      <c r="AF719" s="47"/>
      <c r="AG719" s="47"/>
      <c r="AH719" s="47"/>
      <c r="AI719" s="47"/>
      <c r="AJ719" s="47"/>
      <c r="AK719" s="47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0"/>
      <c r="BO719" s="10"/>
      <c r="BP719" s="10"/>
      <c r="BQ719" s="10"/>
      <c r="BR719" s="10"/>
      <c r="BS719" s="10"/>
      <c r="BT719" s="10"/>
      <c r="BU719" s="10"/>
      <c r="BV719" s="10"/>
      <c r="BW719" s="10"/>
      <c r="BX719" s="10"/>
      <c r="BY719" s="10"/>
      <c r="BZ719" s="10"/>
      <c r="CA719" s="10"/>
      <c r="CB719" s="10"/>
      <c r="CC719" s="10"/>
      <c r="CD719" s="10"/>
      <c r="CE719" s="10"/>
      <c r="CF719" s="10"/>
      <c r="CG719" s="10"/>
      <c r="CH719" s="10"/>
      <c r="CI719" s="10"/>
      <c r="CJ719" s="10"/>
      <c r="CK719" s="10"/>
      <c r="CL719" s="10"/>
      <c r="CM719" s="10"/>
      <c r="CN719" s="10"/>
      <c r="CO719" s="10"/>
      <c r="CP719" s="10"/>
      <c r="CQ719" s="10"/>
      <c r="CR719" s="10"/>
      <c r="CS719" s="10"/>
      <c r="CT719" s="10"/>
      <c r="CU719" s="10"/>
      <c r="CV719" s="10"/>
      <c r="CW719" s="10"/>
      <c r="CX719" s="10"/>
      <c r="CY719" s="10"/>
      <c r="CZ719" s="10"/>
      <c r="DA719" s="10"/>
      <c r="DB719" s="10"/>
      <c r="DC719" s="10"/>
      <c r="DD719" s="10"/>
      <c r="DE719" s="10"/>
      <c r="DF719" s="10"/>
      <c r="DG719" s="10"/>
      <c r="DH719" s="10"/>
      <c r="DI719" s="10"/>
      <c r="DJ719" s="10"/>
      <c r="DK719" s="10"/>
      <c r="DL719" s="10"/>
      <c r="DM719" s="10"/>
      <c r="DN719" s="10"/>
      <c r="DO719" s="10"/>
      <c r="DP719" s="10"/>
      <c r="DQ719" s="10"/>
      <c r="DR719" s="10"/>
      <c r="DS719" s="10"/>
      <c r="DT719" s="10"/>
      <c r="DU719" s="10"/>
      <c r="DV719" s="10"/>
      <c r="DW719" s="10"/>
      <c r="DX719" s="10"/>
      <c r="DY719" s="10"/>
      <c r="DZ719" s="10"/>
      <c r="EA719" s="10"/>
      <c r="EB719" s="10"/>
    </row>
    <row r="720" spans="1:132" ht="24.9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  <c r="AA720" s="47"/>
      <c r="AB720" s="47"/>
      <c r="AC720" s="47"/>
      <c r="AD720" s="47"/>
      <c r="AE720" s="47"/>
      <c r="AF720" s="47"/>
      <c r="AG720" s="47"/>
      <c r="AH720" s="47"/>
      <c r="AI720" s="47"/>
      <c r="AJ720" s="47"/>
      <c r="AK720" s="47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/>
      <c r="BQ720" s="10"/>
      <c r="BR720" s="10"/>
      <c r="BS720" s="10"/>
      <c r="BT720" s="10"/>
      <c r="BU720" s="10"/>
      <c r="BV720" s="10"/>
      <c r="BW720" s="10"/>
      <c r="BX720" s="10"/>
      <c r="BY720" s="10"/>
      <c r="BZ720" s="10"/>
      <c r="CA720" s="10"/>
      <c r="CB720" s="10"/>
      <c r="CC720" s="10"/>
      <c r="CD720" s="10"/>
      <c r="CE720" s="10"/>
      <c r="CF720" s="10"/>
      <c r="CG720" s="10"/>
      <c r="CH720" s="10"/>
      <c r="CI720" s="10"/>
      <c r="CJ720" s="10"/>
      <c r="CK720" s="10"/>
      <c r="CL720" s="10"/>
      <c r="CM720" s="10"/>
      <c r="CN720" s="10"/>
      <c r="CO720" s="10"/>
      <c r="CP720" s="10"/>
      <c r="CQ720" s="10"/>
      <c r="CR720" s="10"/>
      <c r="CS720" s="10"/>
      <c r="CT720" s="10"/>
      <c r="CU720" s="10"/>
      <c r="CV720" s="10"/>
      <c r="CW720" s="10"/>
      <c r="CX720" s="10"/>
      <c r="CY720" s="10"/>
      <c r="CZ720" s="10"/>
      <c r="DA720" s="10"/>
      <c r="DB720" s="10"/>
      <c r="DC720" s="10"/>
      <c r="DD720" s="10"/>
      <c r="DE720" s="10"/>
      <c r="DF720" s="10"/>
      <c r="DG720" s="10"/>
      <c r="DH720" s="10"/>
      <c r="DI720" s="10"/>
      <c r="DJ720" s="10"/>
      <c r="DK720" s="10"/>
      <c r="DL720" s="10"/>
      <c r="DM720" s="10"/>
      <c r="DN720" s="10"/>
      <c r="DO720" s="10"/>
      <c r="DP720" s="10"/>
      <c r="DQ720" s="10"/>
      <c r="DR720" s="10"/>
      <c r="DS720" s="10"/>
      <c r="DT720" s="10"/>
      <c r="DU720" s="10"/>
      <c r="DV720" s="10"/>
      <c r="DW720" s="10"/>
      <c r="DX720" s="10"/>
      <c r="DY720" s="10"/>
      <c r="DZ720" s="10"/>
      <c r="EA720" s="10"/>
      <c r="EB720" s="10"/>
    </row>
    <row r="721" spans="1:132" ht="24.9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  <c r="AA721" s="47"/>
      <c r="AB721" s="47"/>
      <c r="AC721" s="47"/>
      <c r="AD721" s="47"/>
      <c r="AE721" s="47"/>
      <c r="AF721" s="47"/>
      <c r="AG721" s="47"/>
      <c r="AH721" s="47"/>
      <c r="AI721" s="47"/>
      <c r="AJ721" s="47"/>
      <c r="AK721" s="47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0"/>
      <c r="BO721" s="10"/>
      <c r="BP721" s="10"/>
      <c r="BQ721" s="10"/>
      <c r="BR721" s="10"/>
      <c r="BS721" s="10"/>
      <c r="BT721" s="10"/>
      <c r="BU721" s="10"/>
      <c r="BV721" s="10"/>
      <c r="BW721" s="10"/>
      <c r="BX721" s="10"/>
      <c r="BY721" s="10"/>
      <c r="BZ721" s="10"/>
      <c r="CA721" s="10"/>
      <c r="CB721" s="10"/>
      <c r="CC721" s="10"/>
      <c r="CD721" s="10"/>
      <c r="CE721" s="10"/>
      <c r="CF721" s="10"/>
      <c r="CG721" s="10"/>
      <c r="CH721" s="10"/>
      <c r="CI721" s="10"/>
      <c r="CJ721" s="10"/>
      <c r="CK721" s="10"/>
      <c r="CL721" s="10"/>
      <c r="CM721" s="10"/>
      <c r="CN721" s="10"/>
      <c r="CO721" s="10"/>
      <c r="CP721" s="10"/>
      <c r="CQ721" s="10"/>
      <c r="CR721" s="10"/>
      <c r="CS721" s="10"/>
      <c r="CT721" s="10"/>
      <c r="CU721" s="10"/>
      <c r="CV721" s="10"/>
      <c r="CW721" s="10"/>
      <c r="CX721" s="10"/>
      <c r="CY721" s="10"/>
      <c r="CZ721" s="10"/>
      <c r="DA721" s="10"/>
      <c r="DB721" s="10"/>
      <c r="DC721" s="10"/>
      <c r="DD721" s="10"/>
      <c r="DE721" s="10"/>
      <c r="DF721" s="10"/>
      <c r="DG721" s="10"/>
      <c r="DH721" s="10"/>
      <c r="DI721" s="10"/>
      <c r="DJ721" s="10"/>
      <c r="DK721" s="10"/>
      <c r="DL721" s="10"/>
      <c r="DM721" s="10"/>
      <c r="DN721" s="10"/>
      <c r="DO721" s="10"/>
      <c r="DP721" s="10"/>
      <c r="DQ721" s="10"/>
      <c r="DR721" s="10"/>
      <c r="DS721" s="10"/>
      <c r="DT721" s="10"/>
      <c r="DU721" s="10"/>
      <c r="DV721" s="10"/>
      <c r="DW721" s="10"/>
      <c r="DX721" s="10"/>
      <c r="DY721" s="10"/>
      <c r="DZ721" s="10"/>
      <c r="EA721" s="10"/>
      <c r="EB721" s="10"/>
    </row>
    <row r="722" spans="1:132" ht="24.9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  <c r="AA722" s="47"/>
      <c r="AB722" s="47"/>
      <c r="AC722" s="47"/>
      <c r="AD722" s="47"/>
      <c r="AE722" s="47"/>
      <c r="AF722" s="47"/>
      <c r="AG722" s="47"/>
      <c r="AH722" s="47"/>
      <c r="AI722" s="47"/>
      <c r="AJ722" s="47"/>
      <c r="AK722" s="47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0"/>
      <c r="BO722" s="10"/>
      <c r="BP722" s="10"/>
      <c r="BQ722" s="10"/>
      <c r="BR722" s="10"/>
      <c r="BS722" s="10"/>
      <c r="BT722" s="10"/>
      <c r="BU722" s="10"/>
      <c r="BV722" s="10"/>
      <c r="BW722" s="10"/>
      <c r="BX722" s="10"/>
      <c r="BY722" s="10"/>
      <c r="BZ722" s="10"/>
      <c r="CA722" s="10"/>
      <c r="CB722" s="10"/>
      <c r="CC722" s="10"/>
      <c r="CD722" s="10"/>
      <c r="CE722" s="10"/>
      <c r="CF722" s="10"/>
      <c r="CG722" s="10"/>
      <c r="CH722" s="10"/>
      <c r="CI722" s="10"/>
      <c r="CJ722" s="10"/>
      <c r="CK722" s="10"/>
      <c r="CL722" s="10"/>
      <c r="CM722" s="10"/>
      <c r="CN722" s="10"/>
      <c r="CO722" s="10"/>
      <c r="CP722" s="10"/>
      <c r="CQ722" s="10"/>
      <c r="CR722" s="10"/>
      <c r="CS722" s="10"/>
      <c r="CT722" s="10"/>
      <c r="CU722" s="10"/>
      <c r="CV722" s="10"/>
      <c r="CW722" s="10"/>
      <c r="CX722" s="10"/>
      <c r="CY722" s="10"/>
      <c r="CZ722" s="10"/>
      <c r="DA722" s="10"/>
      <c r="DB722" s="10"/>
      <c r="DC722" s="10"/>
      <c r="DD722" s="10"/>
      <c r="DE722" s="10"/>
      <c r="DF722" s="10"/>
      <c r="DG722" s="10"/>
      <c r="DH722" s="10"/>
      <c r="DI722" s="10"/>
      <c r="DJ722" s="10"/>
      <c r="DK722" s="10"/>
      <c r="DL722" s="10"/>
      <c r="DM722" s="10"/>
      <c r="DN722" s="10"/>
      <c r="DO722" s="10"/>
      <c r="DP722" s="10"/>
      <c r="DQ722" s="10"/>
      <c r="DR722" s="10"/>
      <c r="DS722" s="10"/>
      <c r="DT722" s="10"/>
      <c r="DU722" s="10"/>
      <c r="DV722" s="10"/>
      <c r="DW722" s="10"/>
      <c r="DX722" s="10"/>
      <c r="DY722" s="10"/>
      <c r="DZ722" s="10"/>
      <c r="EA722" s="10"/>
      <c r="EB722" s="10"/>
    </row>
    <row r="723" spans="1:132" ht="24.9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  <c r="AA723" s="47"/>
      <c r="AB723" s="47"/>
      <c r="AC723" s="47"/>
      <c r="AD723" s="47"/>
      <c r="AE723" s="47"/>
      <c r="AF723" s="47"/>
      <c r="AG723" s="47"/>
      <c r="AH723" s="47"/>
      <c r="AI723" s="47"/>
      <c r="AJ723" s="47"/>
      <c r="AK723" s="47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0"/>
      <c r="BO723" s="10"/>
      <c r="BP723" s="10"/>
      <c r="BQ723" s="10"/>
      <c r="BR723" s="10"/>
      <c r="BS723" s="10"/>
      <c r="BT723" s="10"/>
      <c r="BU723" s="10"/>
      <c r="BV723" s="10"/>
      <c r="BW723" s="10"/>
      <c r="BX723" s="10"/>
      <c r="BY723" s="10"/>
      <c r="BZ723" s="10"/>
      <c r="CA723" s="10"/>
      <c r="CB723" s="10"/>
      <c r="CC723" s="10"/>
      <c r="CD723" s="10"/>
      <c r="CE723" s="10"/>
      <c r="CF723" s="10"/>
      <c r="CG723" s="10"/>
      <c r="CH723" s="10"/>
      <c r="CI723" s="10"/>
      <c r="CJ723" s="10"/>
      <c r="CK723" s="10"/>
      <c r="CL723" s="10"/>
      <c r="CM723" s="10"/>
      <c r="CN723" s="10"/>
      <c r="CO723" s="10"/>
      <c r="CP723" s="10"/>
      <c r="CQ723" s="10"/>
      <c r="CR723" s="10"/>
      <c r="CS723" s="10"/>
      <c r="CT723" s="10"/>
      <c r="CU723" s="10"/>
      <c r="CV723" s="10"/>
      <c r="CW723" s="10"/>
      <c r="CX723" s="10"/>
      <c r="CY723" s="10"/>
      <c r="CZ723" s="10"/>
      <c r="DA723" s="10"/>
      <c r="DB723" s="10"/>
      <c r="DC723" s="10"/>
      <c r="DD723" s="10"/>
      <c r="DE723" s="10"/>
      <c r="DF723" s="10"/>
      <c r="DG723" s="10"/>
      <c r="DH723" s="10"/>
      <c r="DI723" s="10"/>
      <c r="DJ723" s="10"/>
      <c r="DK723" s="10"/>
      <c r="DL723" s="10"/>
      <c r="DM723" s="10"/>
      <c r="DN723" s="10"/>
      <c r="DO723" s="10"/>
      <c r="DP723" s="10"/>
      <c r="DQ723" s="10"/>
      <c r="DR723" s="10"/>
      <c r="DS723" s="10"/>
      <c r="DT723" s="10"/>
      <c r="DU723" s="10"/>
      <c r="DV723" s="10"/>
      <c r="DW723" s="10"/>
      <c r="DX723" s="10"/>
      <c r="DY723" s="10"/>
      <c r="DZ723" s="10"/>
      <c r="EA723" s="10"/>
      <c r="EB723" s="10"/>
    </row>
    <row r="724" spans="1:132" ht="24.9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  <c r="AA724" s="47"/>
      <c r="AB724" s="47"/>
      <c r="AC724" s="47"/>
      <c r="AD724" s="47"/>
      <c r="AE724" s="47"/>
      <c r="AF724" s="47"/>
      <c r="AG724" s="47"/>
      <c r="AH724" s="47"/>
      <c r="AI724" s="47"/>
      <c r="AJ724" s="47"/>
      <c r="AK724" s="47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0"/>
      <c r="BO724" s="10"/>
      <c r="BP724" s="10"/>
      <c r="BQ724" s="10"/>
      <c r="BR724" s="10"/>
      <c r="BS724" s="10"/>
      <c r="BT724" s="10"/>
      <c r="BU724" s="10"/>
      <c r="BV724" s="10"/>
      <c r="BW724" s="10"/>
      <c r="BX724" s="10"/>
      <c r="BY724" s="10"/>
      <c r="BZ724" s="10"/>
      <c r="CA724" s="10"/>
      <c r="CB724" s="10"/>
      <c r="CC724" s="10"/>
      <c r="CD724" s="10"/>
      <c r="CE724" s="10"/>
      <c r="CF724" s="10"/>
      <c r="CG724" s="10"/>
      <c r="CH724" s="10"/>
      <c r="CI724" s="10"/>
      <c r="CJ724" s="10"/>
      <c r="CK724" s="10"/>
      <c r="CL724" s="10"/>
      <c r="CM724" s="10"/>
      <c r="CN724" s="10"/>
      <c r="CO724" s="10"/>
      <c r="CP724" s="10"/>
      <c r="CQ724" s="10"/>
      <c r="CR724" s="10"/>
      <c r="CS724" s="10"/>
      <c r="CT724" s="10"/>
      <c r="CU724" s="10"/>
      <c r="CV724" s="10"/>
      <c r="CW724" s="10"/>
      <c r="CX724" s="10"/>
      <c r="CY724" s="10"/>
      <c r="CZ724" s="10"/>
      <c r="DA724" s="10"/>
      <c r="DB724" s="10"/>
      <c r="DC724" s="10"/>
      <c r="DD724" s="10"/>
      <c r="DE724" s="10"/>
      <c r="DF724" s="10"/>
      <c r="DG724" s="10"/>
      <c r="DH724" s="10"/>
      <c r="DI724" s="10"/>
      <c r="DJ724" s="10"/>
      <c r="DK724" s="10"/>
      <c r="DL724" s="10"/>
      <c r="DM724" s="10"/>
      <c r="DN724" s="10"/>
      <c r="DO724" s="10"/>
      <c r="DP724" s="10"/>
      <c r="DQ724" s="10"/>
      <c r="DR724" s="10"/>
      <c r="DS724" s="10"/>
      <c r="DT724" s="10"/>
      <c r="DU724" s="10"/>
      <c r="DV724" s="10"/>
      <c r="DW724" s="10"/>
      <c r="DX724" s="10"/>
      <c r="DY724" s="10"/>
      <c r="DZ724" s="10"/>
      <c r="EA724" s="10"/>
      <c r="EB724" s="10"/>
    </row>
    <row r="725" spans="1:132" ht="24.9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  <c r="AA725" s="47"/>
      <c r="AB725" s="47"/>
      <c r="AC725" s="47"/>
      <c r="AD725" s="47"/>
      <c r="AE725" s="47"/>
      <c r="AF725" s="47"/>
      <c r="AG725" s="47"/>
      <c r="AH725" s="47"/>
      <c r="AI725" s="47"/>
      <c r="AJ725" s="47"/>
      <c r="AK725" s="47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0"/>
      <c r="BO725" s="10"/>
      <c r="BP725" s="10"/>
      <c r="BQ725" s="10"/>
      <c r="BR725" s="10"/>
      <c r="BS725" s="10"/>
      <c r="BT725" s="10"/>
      <c r="BU725" s="10"/>
      <c r="BV725" s="10"/>
      <c r="BW725" s="10"/>
      <c r="BX725" s="10"/>
      <c r="BY725" s="10"/>
      <c r="BZ725" s="10"/>
      <c r="CA725" s="10"/>
      <c r="CB725" s="10"/>
      <c r="CC725" s="10"/>
      <c r="CD725" s="10"/>
      <c r="CE725" s="10"/>
      <c r="CF725" s="10"/>
      <c r="CG725" s="10"/>
      <c r="CH725" s="10"/>
      <c r="CI725" s="10"/>
      <c r="CJ725" s="10"/>
      <c r="CK725" s="10"/>
      <c r="CL725" s="10"/>
      <c r="CM725" s="10"/>
      <c r="CN725" s="10"/>
      <c r="CO725" s="10"/>
      <c r="CP725" s="10"/>
      <c r="CQ725" s="10"/>
      <c r="CR725" s="10"/>
      <c r="CS725" s="10"/>
      <c r="CT725" s="10"/>
      <c r="CU725" s="10"/>
      <c r="CV725" s="10"/>
      <c r="CW725" s="10"/>
      <c r="CX725" s="10"/>
      <c r="CY725" s="10"/>
      <c r="CZ725" s="10"/>
      <c r="DA725" s="10"/>
      <c r="DB725" s="10"/>
      <c r="DC725" s="10"/>
      <c r="DD725" s="10"/>
      <c r="DE725" s="10"/>
      <c r="DF725" s="10"/>
      <c r="DG725" s="10"/>
      <c r="DH725" s="10"/>
      <c r="DI725" s="10"/>
      <c r="DJ725" s="10"/>
      <c r="DK725" s="10"/>
      <c r="DL725" s="10"/>
      <c r="DM725" s="10"/>
      <c r="DN725" s="10"/>
      <c r="DO725" s="10"/>
      <c r="DP725" s="10"/>
      <c r="DQ725" s="10"/>
      <c r="DR725" s="10"/>
      <c r="DS725" s="10"/>
      <c r="DT725" s="10"/>
      <c r="DU725" s="10"/>
      <c r="DV725" s="10"/>
      <c r="DW725" s="10"/>
      <c r="DX725" s="10"/>
      <c r="DY725" s="10"/>
      <c r="DZ725" s="10"/>
      <c r="EA725" s="10"/>
      <c r="EB725" s="10"/>
    </row>
    <row r="726" spans="1:132" ht="24.9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  <c r="AA726" s="47"/>
      <c r="AB726" s="47"/>
      <c r="AC726" s="47"/>
      <c r="AD726" s="47"/>
      <c r="AE726" s="47"/>
      <c r="AF726" s="47"/>
      <c r="AG726" s="47"/>
      <c r="AH726" s="47"/>
      <c r="AI726" s="47"/>
      <c r="AJ726" s="47"/>
      <c r="AK726" s="47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/>
      <c r="BQ726" s="10"/>
      <c r="BR726" s="10"/>
      <c r="BS726" s="10"/>
      <c r="BT726" s="10"/>
      <c r="BU726" s="10"/>
      <c r="BV726" s="10"/>
      <c r="BW726" s="10"/>
      <c r="BX726" s="10"/>
      <c r="BY726" s="10"/>
      <c r="BZ726" s="10"/>
      <c r="CA726" s="10"/>
      <c r="CB726" s="10"/>
      <c r="CC726" s="10"/>
      <c r="CD726" s="10"/>
      <c r="CE726" s="10"/>
      <c r="CF726" s="10"/>
      <c r="CG726" s="10"/>
      <c r="CH726" s="10"/>
      <c r="CI726" s="10"/>
      <c r="CJ726" s="10"/>
      <c r="CK726" s="10"/>
      <c r="CL726" s="10"/>
      <c r="CM726" s="10"/>
      <c r="CN726" s="10"/>
      <c r="CO726" s="10"/>
      <c r="CP726" s="10"/>
      <c r="CQ726" s="10"/>
      <c r="CR726" s="10"/>
      <c r="CS726" s="10"/>
      <c r="CT726" s="10"/>
      <c r="CU726" s="10"/>
      <c r="CV726" s="10"/>
      <c r="CW726" s="10"/>
      <c r="CX726" s="10"/>
      <c r="CY726" s="10"/>
      <c r="CZ726" s="10"/>
      <c r="DA726" s="10"/>
      <c r="DB726" s="10"/>
      <c r="DC726" s="10"/>
      <c r="DD726" s="10"/>
      <c r="DE726" s="10"/>
      <c r="DF726" s="10"/>
      <c r="DG726" s="10"/>
      <c r="DH726" s="10"/>
      <c r="DI726" s="10"/>
      <c r="DJ726" s="10"/>
      <c r="DK726" s="10"/>
      <c r="DL726" s="10"/>
      <c r="DM726" s="10"/>
      <c r="DN726" s="10"/>
      <c r="DO726" s="10"/>
      <c r="DP726" s="10"/>
      <c r="DQ726" s="10"/>
      <c r="DR726" s="10"/>
      <c r="DS726" s="10"/>
      <c r="DT726" s="10"/>
      <c r="DU726" s="10"/>
      <c r="DV726" s="10"/>
      <c r="DW726" s="10"/>
      <c r="DX726" s="10"/>
      <c r="DY726" s="10"/>
      <c r="DZ726" s="10"/>
      <c r="EA726" s="10"/>
      <c r="EB726" s="10"/>
    </row>
    <row r="727" spans="1:132" ht="24.9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  <c r="AA727" s="47"/>
      <c r="AB727" s="47"/>
      <c r="AC727" s="47"/>
      <c r="AD727" s="47"/>
      <c r="AE727" s="47"/>
      <c r="AF727" s="47"/>
      <c r="AG727" s="47"/>
      <c r="AH727" s="47"/>
      <c r="AI727" s="47"/>
      <c r="AJ727" s="47"/>
      <c r="AK727" s="47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0"/>
      <c r="BO727" s="10"/>
      <c r="BP727" s="10"/>
      <c r="BQ727" s="10"/>
      <c r="BR727" s="10"/>
      <c r="BS727" s="10"/>
      <c r="BT727" s="10"/>
      <c r="BU727" s="10"/>
      <c r="BV727" s="10"/>
      <c r="BW727" s="10"/>
      <c r="BX727" s="10"/>
      <c r="BY727" s="10"/>
      <c r="BZ727" s="10"/>
      <c r="CA727" s="10"/>
      <c r="CB727" s="10"/>
      <c r="CC727" s="10"/>
      <c r="CD727" s="10"/>
      <c r="CE727" s="10"/>
      <c r="CF727" s="10"/>
      <c r="CG727" s="10"/>
      <c r="CH727" s="10"/>
      <c r="CI727" s="10"/>
      <c r="CJ727" s="10"/>
      <c r="CK727" s="10"/>
      <c r="CL727" s="10"/>
      <c r="CM727" s="10"/>
      <c r="CN727" s="10"/>
      <c r="CO727" s="10"/>
      <c r="CP727" s="10"/>
      <c r="CQ727" s="10"/>
      <c r="CR727" s="10"/>
      <c r="CS727" s="10"/>
      <c r="CT727" s="10"/>
      <c r="CU727" s="10"/>
      <c r="CV727" s="10"/>
      <c r="CW727" s="10"/>
      <c r="CX727" s="10"/>
      <c r="CY727" s="10"/>
      <c r="CZ727" s="10"/>
      <c r="DA727" s="10"/>
      <c r="DB727" s="10"/>
      <c r="DC727" s="10"/>
      <c r="DD727" s="10"/>
      <c r="DE727" s="10"/>
      <c r="DF727" s="10"/>
      <c r="DG727" s="10"/>
      <c r="DH727" s="10"/>
      <c r="DI727" s="10"/>
      <c r="DJ727" s="10"/>
      <c r="DK727" s="10"/>
      <c r="DL727" s="10"/>
      <c r="DM727" s="10"/>
      <c r="DN727" s="10"/>
      <c r="DO727" s="10"/>
      <c r="DP727" s="10"/>
      <c r="DQ727" s="10"/>
      <c r="DR727" s="10"/>
      <c r="DS727" s="10"/>
      <c r="DT727" s="10"/>
      <c r="DU727" s="10"/>
      <c r="DV727" s="10"/>
      <c r="DW727" s="10"/>
      <c r="DX727" s="10"/>
      <c r="DY727" s="10"/>
      <c r="DZ727" s="10"/>
      <c r="EA727" s="10"/>
      <c r="EB727" s="10"/>
    </row>
    <row r="728" spans="1:132" ht="24.9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  <c r="AA728" s="47"/>
      <c r="AB728" s="47"/>
      <c r="AC728" s="47"/>
      <c r="AD728" s="47"/>
      <c r="AE728" s="47"/>
      <c r="AF728" s="47"/>
      <c r="AG728" s="47"/>
      <c r="AH728" s="47"/>
      <c r="AI728" s="47"/>
      <c r="AJ728" s="47"/>
      <c r="AK728" s="47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0"/>
      <c r="BO728" s="10"/>
      <c r="BP728" s="10"/>
      <c r="BQ728" s="10"/>
      <c r="BR728" s="10"/>
      <c r="BS728" s="10"/>
      <c r="BT728" s="10"/>
      <c r="BU728" s="10"/>
      <c r="BV728" s="10"/>
      <c r="BW728" s="10"/>
      <c r="BX728" s="10"/>
      <c r="BY728" s="10"/>
      <c r="BZ728" s="10"/>
      <c r="CA728" s="10"/>
      <c r="CB728" s="10"/>
      <c r="CC728" s="10"/>
      <c r="CD728" s="10"/>
      <c r="CE728" s="10"/>
      <c r="CF728" s="10"/>
      <c r="CG728" s="10"/>
      <c r="CH728" s="10"/>
      <c r="CI728" s="10"/>
      <c r="CJ728" s="10"/>
      <c r="CK728" s="10"/>
      <c r="CL728" s="10"/>
      <c r="CM728" s="10"/>
      <c r="CN728" s="10"/>
      <c r="CO728" s="10"/>
      <c r="CP728" s="10"/>
      <c r="CQ728" s="10"/>
      <c r="CR728" s="10"/>
      <c r="CS728" s="10"/>
      <c r="CT728" s="10"/>
      <c r="CU728" s="10"/>
      <c r="CV728" s="10"/>
      <c r="CW728" s="10"/>
      <c r="CX728" s="10"/>
      <c r="CY728" s="10"/>
      <c r="CZ728" s="10"/>
      <c r="DA728" s="10"/>
      <c r="DB728" s="10"/>
      <c r="DC728" s="10"/>
      <c r="DD728" s="10"/>
      <c r="DE728" s="10"/>
      <c r="DF728" s="10"/>
      <c r="DG728" s="10"/>
      <c r="DH728" s="10"/>
      <c r="DI728" s="10"/>
      <c r="DJ728" s="10"/>
      <c r="DK728" s="10"/>
      <c r="DL728" s="10"/>
      <c r="DM728" s="10"/>
      <c r="DN728" s="10"/>
      <c r="DO728" s="10"/>
      <c r="DP728" s="10"/>
      <c r="DQ728" s="10"/>
      <c r="DR728" s="10"/>
      <c r="DS728" s="10"/>
      <c r="DT728" s="10"/>
      <c r="DU728" s="10"/>
      <c r="DV728" s="10"/>
      <c r="DW728" s="10"/>
      <c r="DX728" s="10"/>
      <c r="DY728" s="10"/>
      <c r="DZ728" s="10"/>
      <c r="EA728" s="10"/>
      <c r="EB728" s="10"/>
    </row>
    <row r="729" spans="1:132" ht="24.9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  <c r="AA729" s="47"/>
      <c r="AB729" s="47"/>
      <c r="AC729" s="47"/>
      <c r="AD729" s="47"/>
      <c r="AE729" s="47"/>
      <c r="AF729" s="47"/>
      <c r="AG729" s="47"/>
      <c r="AH729" s="47"/>
      <c r="AI729" s="47"/>
      <c r="AJ729" s="47"/>
      <c r="AK729" s="47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0"/>
      <c r="BO729" s="10"/>
      <c r="BP729" s="10"/>
      <c r="BQ729" s="10"/>
      <c r="BR729" s="10"/>
      <c r="BS729" s="10"/>
      <c r="BT729" s="10"/>
      <c r="BU729" s="10"/>
      <c r="BV729" s="10"/>
      <c r="BW729" s="10"/>
      <c r="BX729" s="10"/>
      <c r="BY729" s="10"/>
      <c r="BZ729" s="10"/>
      <c r="CA729" s="10"/>
      <c r="CB729" s="10"/>
      <c r="CC729" s="10"/>
      <c r="CD729" s="10"/>
      <c r="CE729" s="10"/>
      <c r="CF729" s="10"/>
      <c r="CG729" s="10"/>
      <c r="CH729" s="10"/>
      <c r="CI729" s="10"/>
      <c r="CJ729" s="10"/>
      <c r="CK729" s="10"/>
      <c r="CL729" s="10"/>
      <c r="CM729" s="10"/>
      <c r="CN729" s="10"/>
      <c r="CO729" s="10"/>
      <c r="CP729" s="10"/>
      <c r="CQ729" s="10"/>
      <c r="CR729" s="10"/>
      <c r="CS729" s="10"/>
      <c r="CT729" s="10"/>
      <c r="CU729" s="10"/>
      <c r="CV729" s="10"/>
      <c r="CW729" s="10"/>
      <c r="CX729" s="10"/>
      <c r="CY729" s="10"/>
      <c r="CZ729" s="10"/>
      <c r="DA729" s="10"/>
      <c r="DB729" s="10"/>
      <c r="DC729" s="10"/>
      <c r="DD729" s="10"/>
      <c r="DE729" s="10"/>
      <c r="DF729" s="10"/>
      <c r="DG729" s="10"/>
      <c r="DH729" s="10"/>
      <c r="DI729" s="10"/>
      <c r="DJ729" s="10"/>
      <c r="DK729" s="10"/>
      <c r="DL729" s="10"/>
      <c r="DM729" s="10"/>
      <c r="DN729" s="10"/>
      <c r="DO729" s="10"/>
      <c r="DP729" s="10"/>
      <c r="DQ729" s="10"/>
      <c r="DR729" s="10"/>
      <c r="DS729" s="10"/>
      <c r="DT729" s="10"/>
      <c r="DU729" s="10"/>
      <c r="DV729" s="10"/>
      <c r="DW729" s="10"/>
      <c r="DX729" s="10"/>
      <c r="DY729" s="10"/>
      <c r="DZ729" s="10"/>
      <c r="EA729" s="10"/>
      <c r="EB729" s="10"/>
    </row>
    <row r="730" spans="1:132" ht="24.9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  <c r="AA730" s="47"/>
      <c r="AB730" s="47"/>
      <c r="AC730" s="47"/>
      <c r="AD730" s="47"/>
      <c r="AE730" s="47"/>
      <c r="AF730" s="47"/>
      <c r="AG730" s="47"/>
      <c r="AH730" s="47"/>
      <c r="AI730" s="47"/>
      <c r="AJ730" s="47"/>
      <c r="AK730" s="47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0"/>
      <c r="BO730" s="10"/>
      <c r="BP730" s="10"/>
      <c r="BQ730" s="10"/>
      <c r="BR730" s="10"/>
      <c r="BS730" s="10"/>
      <c r="BT730" s="10"/>
      <c r="BU730" s="10"/>
      <c r="BV730" s="10"/>
      <c r="BW730" s="10"/>
      <c r="BX730" s="10"/>
      <c r="BY730" s="10"/>
      <c r="BZ730" s="10"/>
      <c r="CA730" s="10"/>
      <c r="CB730" s="10"/>
      <c r="CC730" s="10"/>
      <c r="CD730" s="10"/>
      <c r="CE730" s="10"/>
      <c r="CF730" s="10"/>
      <c r="CG730" s="10"/>
      <c r="CH730" s="10"/>
      <c r="CI730" s="10"/>
      <c r="CJ730" s="10"/>
      <c r="CK730" s="10"/>
      <c r="CL730" s="10"/>
      <c r="CM730" s="10"/>
      <c r="CN730" s="10"/>
      <c r="CO730" s="10"/>
      <c r="CP730" s="10"/>
      <c r="CQ730" s="10"/>
      <c r="CR730" s="10"/>
      <c r="CS730" s="10"/>
      <c r="CT730" s="10"/>
      <c r="CU730" s="10"/>
      <c r="CV730" s="10"/>
      <c r="CW730" s="10"/>
      <c r="CX730" s="10"/>
      <c r="CY730" s="10"/>
      <c r="CZ730" s="10"/>
      <c r="DA730" s="10"/>
      <c r="DB730" s="10"/>
      <c r="DC730" s="10"/>
      <c r="DD730" s="10"/>
      <c r="DE730" s="10"/>
      <c r="DF730" s="10"/>
      <c r="DG730" s="10"/>
      <c r="DH730" s="10"/>
      <c r="DI730" s="10"/>
      <c r="DJ730" s="10"/>
      <c r="DK730" s="10"/>
      <c r="DL730" s="10"/>
      <c r="DM730" s="10"/>
      <c r="DN730" s="10"/>
      <c r="DO730" s="10"/>
      <c r="DP730" s="10"/>
      <c r="DQ730" s="10"/>
      <c r="DR730" s="10"/>
      <c r="DS730" s="10"/>
      <c r="DT730" s="10"/>
      <c r="DU730" s="10"/>
      <c r="DV730" s="10"/>
      <c r="DW730" s="10"/>
      <c r="DX730" s="10"/>
      <c r="DY730" s="10"/>
      <c r="DZ730" s="10"/>
      <c r="EA730" s="10"/>
      <c r="EB730" s="10"/>
    </row>
    <row r="731" spans="1:132" ht="24.9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  <c r="AA731" s="47"/>
      <c r="AB731" s="47"/>
      <c r="AC731" s="47"/>
      <c r="AD731" s="47"/>
      <c r="AE731" s="47"/>
      <c r="AF731" s="47"/>
      <c r="AG731" s="47"/>
      <c r="AH731" s="47"/>
      <c r="AI731" s="47"/>
      <c r="AJ731" s="47"/>
      <c r="AK731" s="47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0"/>
      <c r="BO731" s="10"/>
      <c r="BP731" s="10"/>
      <c r="BQ731" s="10"/>
      <c r="BR731" s="10"/>
      <c r="BS731" s="10"/>
      <c r="BT731" s="10"/>
      <c r="BU731" s="10"/>
      <c r="BV731" s="10"/>
      <c r="BW731" s="10"/>
      <c r="BX731" s="10"/>
      <c r="BY731" s="10"/>
      <c r="BZ731" s="10"/>
      <c r="CA731" s="10"/>
      <c r="CB731" s="10"/>
      <c r="CC731" s="10"/>
      <c r="CD731" s="10"/>
      <c r="CE731" s="10"/>
      <c r="CF731" s="10"/>
      <c r="CG731" s="10"/>
      <c r="CH731" s="10"/>
      <c r="CI731" s="10"/>
      <c r="CJ731" s="10"/>
      <c r="CK731" s="10"/>
      <c r="CL731" s="10"/>
      <c r="CM731" s="10"/>
      <c r="CN731" s="10"/>
      <c r="CO731" s="10"/>
      <c r="CP731" s="10"/>
      <c r="CQ731" s="10"/>
      <c r="CR731" s="10"/>
      <c r="CS731" s="10"/>
      <c r="CT731" s="10"/>
      <c r="CU731" s="10"/>
      <c r="CV731" s="10"/>
      <c r="CW731" s="10"/>
      <c r="CX731" s="10"/>
      <c r="CY731" s="10"/>
      <c r="CZ731" s="10"/>
      <c r="DA731" s="10"/>
      <c r="DB731" s="10"/>
      <c r="DC731" s="10"/>
      <c r="DD731" s="10"/>
      <c r="DE731" s="10"/>
      <c r="DF731" s="10"/>
      <c r="DG731" s="10"/>
      <c r="DH731" s="10"/>
      <c r="DI731" s="10"/>
      <c r="DJ731" s="10"/>
      <c r="DK731" s="10"/>
      <c r="DL731" s="10"/>
      <c r="DM731" s="10"/>
      <c r="DN731" s="10"/>
      <c r="DO731" s="10"/>
      <c r="DP731" s="10"/>
      <c r="DQ731" s="10"/>
      <c r="DR731" s="10"/>
      <c r="DS731" s="10"/>
      <c r="DT731" s="10"/>
      <c r="DU731" s="10"/>
      <c r="DV731" s="10"/>
      <c r="DW731" s="10"/>
      <c r="DX731" s="10"/>
      <c r="DY731" s="10"/>
      <c r="DZ731" s="10"/>
      <c r="EA731" s="10"/>
      <c r="EB731" s="10"/>
    </row>
    <row r="732" spans="1:132" ht="24.9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  <c r="AA732" s="47"/>
      <c r="AB732" s="47"/>
      <c r="AC732" s="47"/>
      <c r="AD732" s="47"/>
      <c r="AE732" s="47"/>
      <c r="AF732" s="47"/>
      <c r="AG732" s="47"/>
      <c r="AH732" s="47"/>
      <c r="AI732" s="47"/>
      <c r="AJ732" s="47"/>
      <c r="AK732" s="47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/>
      <c r="BQ732" s="10"/>
      <c r="BR732" s="10"/>
      <c r="BS732" s="10"/>
      <c r="BT732" s="10"/>
      <c r="BU732" s="10"/>
      <c r="BV732" s="10"/>
      <c r="BW732" s="10"/>
      <c r="BX732" s="10"/>
      <c r="BY732" s="10"/>
      <c r="BZ732" s="10"/>
      <c r="CA732" s="10"/>
      <c r="CB732" s="10"/>
      <c r="CC732" s="10"/>
      <c r="CD732" s="10"/>
      <c r="CE732" s="10"/>
      <c r="CF732" s="10"/>
      <c r="CG732" s="10"/>
      <c r="CH732" s="10"/>
      <c r="CI732" s="10"/>
      <c r="CJ732" s="10"/>
      <c r="CK732" s="10"/>
      <c r="CL732" s="10"/>
      <c r="CM732" s="10"/>
      <c r="CN732" s="10"/>
      <c r="CO732" s="10"/>
      <c r="CP732" s="10"/>
      <c r="CQ732" s="10"/>
      <c r="CR732" s="10"/>
      <c r="CS732" s="10"/>
      <c r="CT732" s="10"/>
      <c r="CU732" s="10"/>
      <c r="CV732" s="10"/>
      <c r="CW732" s="10"/>
      <c r="CX732" s="10"/>
      <c r="CY732" s="10"/>
      <c r="CZ732" s="10"/>
      <c r="DA732" s="10"/>
      <c r="DB732" s="10"/>
      <c r="DC732" s="10"/>
      <c r="DD732" s="10"/>
      <c r="DE732" s="10"/>
      <c r="DF732" s="10"/>
      <c r="DG732" s="10"/>
      <c r="DH732" s="10"/>
      <c r="DI732" s="10"/>
      <c r="DJ732" s="10"/>
      <c r="DK732" s="10"/>
      <c r="DL732" s="10"/>
      <c r="DM732" s="10"/>
      <c r="DN732" s="10"/>
      <c r="DO732" s="10"/>
      <c r="DP732" s="10"/>
      <c r="DQ732" s="10"/>
      <c r="DR732" s="10"/>
      <c r="DS732" s="10"/>
      <c r="DT732" s="10"/>
      <c r="DU732" s="10"/>
      <c r="DV732" s="10"/>
      <c r="DW732" s="10"/>
      <c r="DX732" s="10"/>
      <c r="DY732" s="10"/>
      <c r="DZ732" s="10"/>
      <c r="EA732" s="10"/>
      <c r="EB732" s="10"/>
    </row>
    <row r="733" spans="1:132" ht="24.9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  <c r="AA733" s="47"/>
      <c r="AB733" s="47"/>
      <c r="AC733" s="47"/>
      <c r="AD733" s="47"/>
      <c r="AE733" s="47"/>
      <c r="AF733" s="47"/>
      <c r="AG733" s="47"/>
      <c r="AH733" s="47"/>
      <c r="AI733" s="47"/>
      <c r="AJ733" s="47"/>
      <c r="AK733" s="47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0"/>
      <c r="BO733" s="10"/>
      <c r="BP733" s="10"/>
      <c r="BQ733" s="10"/>
      <c r="BR733" s="10"/>
      <c r="BS733" s="10"/>
      <c r="BT733" s="10"/>
      <c r="BU733" s="10"/>
      <c r="BV733" s="10"/>
      <c r="BW733" s="10"/>
      <c r="BX733" s="10"/>
      <c r="BY733" s="10"/>
      <c r="BZ733" s="10"/>
      <c r="CA733" s="10"/>
      <c r="CB733" s="10"/>
      <c r="CC733" s="10"/>
      <c r="CD733" s="10"/>
      <c r="CE733" s="10"/>
      <c r="CF733" s="10"/>
      <c r="CG733" s="10"/>
      <c r="CH733" s="10"/>
      <c r="CI733" s="10"/>
      <c r="CJ733" s="10"/>
      <c r="CK733" s="10"/>
      <c r="CL733" s="10"/>
      <c r="CM733" s="10"/>
      <c r="CN733" s="10"/>
      <c r="CO733" s="10"/>
      <c r="CP733" s="10"/>
      <c r="CQ733" s="10"/>
      <c r="CR733" s="10"/>
      <c r="CS733" s="10"/>
      <c r="CT733" s="10"/>
      <c r="CU733" s="10"/>
      <c r="CV733" s="10"/>
      <c r="CW733" s="10"/>
      <c r="CX733" s="10"/>
      <c r="CY733" s="10"/>
      <c r="CZ733" s="10"/>
      <c r="DA733" s="10"/>
      <c r="DB733" s="10"/>
      <c r="DC733" s="10"/>
      <c r="DD733" s="10"/>
      <c r="DE733" s="10"/>
      <c r="DF733" s="10"/>
      <c r="DG733" s="10"/>
      <c r="DH733" s="10"/>
      <c r="DI733" s="10"/>
      <c r="DJ733" s="10"/>
      <c r="DK733" s="10"/>
      <c r="DL733" s="10"/>
      <c r="DM733" s="10"/>
      <c r="DN733" s="10"/>
      <c r="DO733" s="10"/>
      <c r="DP733" s="10"/>
      <c r="DQ733" s="10"/>
      <c r="DR733" s="10"/>
      <c r="DS733" s="10"/>
      <c r="DT733" s="10"/>
      <c r="DU733" s="10"/>
      <c r="DV733" s="10"/>
      <c r="DW733" s="10"/>
      <c r="DX733" s="10"/>
      <c r="DY733" s="10"/>
      <c r="DZ733" s="10"/>
      <c r="EA733" s="10"/>
      <c r="EB733" s="10"/>
    </row>
    <row r="734" spans="1:132" ht="24.9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  <c r="AA734" s="47"/>
      <c r="AB734" s="47"/>
      <c r="AC734" s="47"/>
      <c r="AD734" s="47"/>
      <c r="AE734" s="47"/>
      <c r="AF734" s="47"/>
      <c r="AG734" s="47"/>
      <c r="AH734" s="47"/>
      <c r="AI734" s="47"/>
      <c r="AJ734" s="47"/>
      <c r="AK734" s="47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0"/>
      <c r="BO734" s="10"/>
      <c r="BP734" s="10"/>
      <c r="BQ734" s="10"/>
      <c r="BR734" s="10"/>
      <c r="BS734" s="10"/>
      <c r="BT734" s="10"/>
      <c r="BU734" s="10"/>
      <c r="BV734" s="10"/>
      <c r="BW734" s="10"/>
      <c r="BX734" s="10"/>
      <c r="BY734" s="10"/>
      <c r="BZ734" s="10"/>
      <c r="CA734" s="10"/>
      <c r="CB734" s="10"/>
      <c r="CC734" s="10"/>
      <c r="CD734" s="10"/>
      <c r="CE734" s="10"/>
      <c r="CF734" s="10"/>
      <c r="CG734" s="10"/>
      <c r="CH734" s="10"/>
      <c r="CI734" s="10"/>
      <c r="CJ734" s="10"/>
      <c r="CK734" s="10"/>
      <c r="CL734" s="10"/>
      <c r="CM734" s="10"/>
      <c r="CN734" s="10"/>
      <c r="CO734" s="10"/>
      <c r="CP734" s="10"/>
      <c r="CQ734" s="10"/>
      <c r="CR734" s="10"/>
      <c r="CS734" s="10"/>
      <c r="CT734" s="10"/>
      <c r="CU734" s="10"/>
      <c r="CV734" s="10"/>
      <c r="CW734" s="10"/>
      <c r="CX734" s="10"/>
      <c r="CY734" s="10"/>
      <c r="CZ734" s="10"/>
      <c r="DA734" s="10"/>
      <c r="DB734" s="10"/>
      <c r="DC734" s="10"/>
      <c r="DD734" s="10"/>
      <c r="DE734" s="10"/>
      <c r="DF734" s="10"/>
      <c r="DG734" s="10"/>
      <c r="DH734" s="10"/>
      <c r="DI734" s="10"/>
      <c r="DJ734" s="10"/>
      <c r="DK734" s="10"/>
      <c r="DL734" s="10"/>
      <c r="DM734" s="10"/>
      <c r="DN734" s="10"/>
      <c r="DO734" s="10"/>
      <c r="DP734" s="10"/>
      <c r="DQ734" s="10"/>
      <c r="DR734" s="10"/>
      <c r="DS734" s="10"/>
      <c r="DT734" s="10"/>
      <c r="DU734" s="10"/>
      <c r="DV734" s="10"/>
      <c r="DW734" s="10"/>
      <c r="DX734" s="10"/>
      <c r="DY734" s="10"/>
      <c r="DZ734" s="10"/>
      <c r="EA734" s="10"/>
      <c r="EB734" s="10"/>
    </row>
    <row r="735" spans="1:132" ht="24.9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  <c r="AA735" s="47"/>
      <c r="AB735" s="47"/>
      <c r="AC735" s="47"/>
      <c r="AD735" s="47"/>
      <c r="AE735" s="47"/>
      <c r="AF735" s="47"/>
      <c r="AG735" s="47"/>
      <c r="AH735" s="47"/>
      <c r="AI735" s="47"/>
      <c r="AJ735" s="47"/>
      <c r="AK735" s="47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0"/>
      <c r="BO735" s="10"/>
      <c r="BP735" s="10"/>
      <c r="BQ735" s="10"/>
      <c r="BR735" s="10"/>
      <c r="BS735" s="10"/>
      <c r="BT735" s="10"/>
      <c r="BU735" s="10"/>
      <c r="BV735" s="10"/>
      <c r="BW735" s="10"/>
      <c r="BX735" s="10"/>
      <c r="BY735" s="10"/>
      <c r="BZ735" s="10"/>
      <c r="CA735" s="10"/>
      <c r="CB735" s="10"/>
      <c r="CC735" s="10"/>
      <c r="CD735" s="10"/>
      <c r="CE735" s="10"/>
      <c r="CF735" s="10"/>
      <c r="CG735" s="10"/>
      <c r="CH735" s="10"/>
      <c r="CI735" s="10"/>
      <c r="CJ735" s="10"/>
      <c r="CK735" s="10"/>
      <c r="CL735" s="10"/>
      <c r="CM735" s="10"/>
      <c r="CN735" s="10"/>
      <c r="CO735" s="10"/>
      <c r="CP735" s="10"/>
      <c r="CQ735" s="10"/>
      <c r="CR735" s="10"/>
      <c r="CS735" s="10"/>
      <c r="CT735" s="10"/>
      <c r="CU735" s="10"/>
      <c r="CV735" s="10"/>
      <c r="CW735" s="10"/>
      <c r="CX735" s="10"/>
      <c r="CY735" s="10"/>
      <c r="CZ735" s="10"/>
      <c r="DA735" s="10"/>
      <c r="DB735" s="10"/>
      <c r="DC735" s="10"/>
      <c r="DD735" s="10"/>
      <c r="DE735" s="10"/>
      <c r="DF735" s="10"/>
      <c r="DG735" s="10"/>
      <c r="DH735" s="10"/>
      <c r="DI735" s="10"/>
      <c r="DJ735" s="10"/>
      <c r="DK735" s="10"/>
      <c r="DL735" s="10"/>
      <c r="DM735" s="10"/>
      <c r="DN735" s="10"/>
      <c r="DO735" s="10"/>
      <c r="DP735" s="10"/>
      <c r="DQ735" s="10"/>
      <c r="DR735" s="10"/>
      <c r="DS735" s="10"/>
      <c r="DT735" s="10"/>
      <c r="DU735" s="10"/>
      <c r="DV735" s="10"/>
      <c r="DW735" s="10"/>
      <c r="DX735" s="10"/>
      <c r="DY735" s="10"/>
      <c r="DZ735" s="10"/>
      <c r="EA735" s="10"/>
      <c r="EB735" s="10"/>
    </row>
    <row r="736" spans="1:132" ht="24.9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  <c r="AA736" s="47"/>
      <c r="AB736" s="47"/>
      <c r="AC736" s="47"/>
      <c r="AD736" s="47"/>
      <c r="AE736" s="47"/>
      <c r="AF736" s="47"/>
      <c r="AG736" s="47"/>
      <c r="AH736" s="47"/>
      <c r="AI736" s="47"/>
      <c r="AJ736" s="47"/>
      <c r="AK736" s="47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0"/>
      <c r="BO736" s="10"/>
      <c r="BP736" s="10"/>
      <c r="BQ736" s="10"/>
      <c r="BR736" s="10"/>
      <c r="BS736" s="10"/>
      <c r="BT736" s="10"/>
      <c r="BU736" s="10"/>
      <c r="BV736" s="10"/>
      <c r="BW736" s="10"/>
      <c r="BX736" s="10"/>
      <c r="BY736" s="10"/>
      <c r="BZ736" s="10"/>
      <c r="CA736" s="10"/>
      <c r="CB736" s="10"/>
      <c r="CC736" s="10"/>
      <c r="CD736" s="10"/>
      <c r="CE736" s="10"/>
      <c r="CF736" s="10"/>
      <c r="CG736" s="10"/>
      <c r="CH736" s="10"/>
      <c r="CI736" s="10"/>
      <c r="CJ736" s="10"/>
      <c r="CK736" s="10"/>
      <c r="CL736" s="10"/>
      <c r="CM736" s="10"/>
      <c r="CN736" s="10"/>
      <c r="CO736" s="10"/>
      <c r="CP736" s="10"/>
      <c r="CQ736" s="10"/>
      <c r="CR736" s="10"/>
      <c r="CS736" s="10"/>
      <c r="CT736" s="10"/>
      <c r="CU736" s="10"/>
      <c r="CV736" s="10"/>
      <c r="CW736" s="10"/>
      <c r="CX736" s="10"/>
      <c r="CY736" s="10"/>
      <c r="CZ736" s="10"/>
      <c r="DA736" s="10"/>
      <c r="DB736" s="10"/>
      <c r="DC736" s="10"/>
      <c r="DD736" s="10"/>
      <c r="DE736" s="10"/>
      <c r="DF736" s="10"/>
      <c r="DG736" s="10"/>
      <c r="DH736" s="10"/>
      <c r="DI736" s="10"/>
      <c r="DJ736" s="10"/>
      <c r="DK736" s="10"/>
      <c r="DL736" s="10"/>
      <c r="DM736" s="10"/>
      <c r="DN736" s="10"/>
      <c r="DO736" s="10"/>
      <c r="DP736" s="10"/>
      <c r="DQ736" s="10"/>
      <c r="DR736" s="10"/>
      <c r="DS736" s="10"/>
      <c r="DT736" s="10"/>
      <c r="DU736" s="10"/>
      <c r="DV736" s="10"/>
      <c r="DW736" s="10"/>
      <c r="DX736" s="10"/>
      <c r="DY736" s="10"/>
      <c r="DZ736" s="10"/>
      <c r="EA736" s="10"/>
      <c r="EB736" s="10"/>
    </row>
    <row r="737" spans="1:132" ht="24.9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  <c r="AA737" s="47"/>
      <c r="AB737" s="47"/>
      <c r="AC737" s="47"/>
      <c r="AD737" s="47"/>
      <c r="AE737" s="47"/>
      <c r="AF737" s="47"/>
      <c r="AG737" s="47"/>
      <c r="AH737" s="47"/>
      <c r="AI737" s="47"/>
      <c r="AJ737" s="47"/>
      <c r="AK737" s="47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0"/>
      <c r="BO737" s="10"/>
      <c r="BP737" s="10"/>
      <c r="BQ737" s="10"/>
      <c r="BR737" s="10"/>
      <c r="BS737" s="10"/>
      <c r="BT737" s="10"/>
      <c r="BU737" s="10"/>
      <c r="BV737" s="10"/>
      <c r="BW737" s="10"/>
      <c r="BX737" s="10"/>
      <c r="BY737" s="10"/>
      <c r="BZ737" s="10"/>
      <c r="CA737" s="10"/>
      <c r="CB737" s="10"/>
      <c r="CC737" s="10"/>
      <c r="CD737" s="10"/>
      <c r="CE737" s="10"/>
      <c r="CF737" s="10"/>
      <c r="CG737" s="10"/>
      <c r="CH737" s="10"/>
      <c r="CI737" s="10"/>
      <c r="CJ737" s="10"/>
      <c r="CK737" s="10"/>
      <c r="CL737" s="10"/>
      <c r="CM737" s="10"/>
      <c r="CN737" s="10"/>
      <c r="CO737" s="10"/>
      <c r="CP737" s="10"/>
      <c r="CQ737" s="10"/>
      <c r="CR737" s="10"/>
      <c r="CS737" s="10"/>
      <c r="CT737" s="10"/>
      <c r="CU737" s="10"/>
      <c r="CV737" s="10"/>
      <c r="CW737" s="10"/>
      <c r="CX737" s="10"/>
      <c r="CY737" s="10"/>
      <c r="CZ737" s="10"/>
      <c r="DA737" s="10"/>
      <c r="DB737" s="10"/>
      <c r="DC737" s="10"/>
      <c r="DD737" s="10"/>
      <c r="DE737" s="10"/>
      <c r="DF737" s="10"/>
      <c r="DG737" s="10"/>
      <c r="DH737" s="10"/>
      <c r="DI737" s="10"/>
      <c r="DJ737" s="10"/>
      <c r="DK737" s="10"/>
      <c r="DL737" s="10"/>
      <c r="DM737" s="10"/>
      <c r="DN737" s="10"/>
      <c r="DO737" s="10"/>
      <c r="DP737" s="10"/>
      <c r="DQ737" s="10"/>
      <c r="DR737" s="10"/>
      <c r="DS737" s="10"/>
      <c r="DT737" s="10"/>
      <c r="DU737" s="10"/>
      <c r="DV737" s="10"/>
      <c r="DW737" s="10"/>
      <c r="DX737" s="10"/>
      <c r="DY737" s="10"/>
      <c r="DZ737" s="10"/>
      <c r="EA737" s="10"/>
      <c r="EB737" s="10"/>
    </row>
    <row r="738" spans="1:132" ht="24.9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  <c r="AA738" s="47"/>
      <c r="AB738" s="47"/>
      <c r="AC738" s="47"/>
      <c r="AD738" s="47"/>
      <c r="AE738" s="47"/>
      <c r="AF738" s="47"/>
      <c r="AG738" s="47"/>
      <c r="AH738" s="47"/>
      <c r="AI738" s="47"/>
      <c r="AJ738" s="47"/>
      <c r="AK738" s="47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/>
      <c r="BQ738" s="10"/>
      <c r="BR738" s="10"/>
      <c r="BS738" s="10"/>
      <c r="BT738" s="10"/>
      <c r="BU738" s="10"/>
      <c r="BV738" s="10"/>
      <c r="BW738" s="10"/>
      <c r="BX738" s="10"/>
      <c r="BY738" s="10"/>
      <c r="BZ738" s="10"/>
      <c r="CA738" s="10"/>
      <c r="CB738" s="10"/>
      <c r="CC738" s="10"/>
      <c r="CD738" s="10"/>
      <c r="CE738" s="10"/>
      <c r="CF738" s="10"/>
      <c r="CG738" s="10"/>
      <c r="CH738" s="10"/>
      <c r="CI738" s="10"/>
      <c r="CJ738" s="10"/>
      <c r="CK738" s="10"/>
      <c r="CL738" s="10"/>
      <c r="CM738" s="10"/>
      <c r="CN738" s="10"/>
      <c r="CO738" s="10"/>
      <c r="CP738" s="10"/>
      <c r="CQ738" s="10"/>
      <c r="CR738" s="10"/>
      <c r="CS738" s="10"/>
      <c r="CT738" s="10"/>
      <c r="CU738" s="10"/>
      <c r="CV738" s="10"/>
      <c r="CW738" s="10"/>
      <c r="CX738" s="10"/>
      <c r="CY738" s="10"/>
      <c r="CZ738" s="10"/>
      <c r="DA738" s="10"/>
      <c r="DB738" s="10"/>
      <c r="DC738" s="10"/>
      <c r="DD738" s="10"/>
      <c r="DE738" s="10"/>
      <c r="DF738" s="10"/>
      <c r="DG738" s="10"/>
      <c r="DH738" s="10"/>
      <c r="DI738" s="10"/>
      <c r="DJ738" s="10"/>
      <c r="DK738" s="10"/>
      <c r="DL738" s="10"/>
      <c r="DM738" s="10"/>
      <c r="DN738" s="10"/>
      <c r="DO738" s="10"/>
      <c r="DP738" s="10"/>
      <c r="DQ738" s="10"/>
      <c r="DR738" s="10"/>
      <c r="DS738" s="10"/>
      <c r="DT738" s="10"/>
      <c r="DU738" s="10"/>
      <c r="DV738" s="10"/>
      <c r="DW738" s="10"/>
      <c r="DX738" s="10"/>
      <c r="DY738" s="10"/>
      <c r="DZ738" s="10"/>
      <c r="EA738" s="10"/>
      <c r="EB738" s="10"/>
    </row>
    <row r="739" spans="1:132" ht="24.9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  <c r="AA739" s="47"/>
      <c r="AB739" s="47"/>
      <c r="AC739" s="47"/>
      <c r="AD739" s="47"/>
      <c r="AE739" s="47"/>
      <c r="AF739" s="47"/>
      <c r="AG739" s="47"/>
      <c r="AH739" s="47"/>
      <c r="AI739" s="47"/>
      <c r="AJ739" s="47"/>
      <c r="AK739" s="47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0"/>
      <c r="BO739" s="10"/>
      <c r="BP739" s="10"/>
      <c r="BQ739" s="10"/>
      <c r="BR739" s="10"/>
      <c r="BS739" s="10"/>
      <c r="BT739" s="10"/>
      <c r="BU739" s="10"/>
      <c r="BV739" s="10"/>
      <c r="BW739" s="10"/>
      <c r="BX739" s="10"/>
      <c r="BY739" s="10"/>
      <c r="BZ739" s="10"/>
      <c r="CA739" s="10"/>
      <c r="CB739" s="10"/>
      <c r="CC739" s="10"/>
      <c r="CD739" s="10"/>
      <c r="CE739" s="10"/>
      <c r="CF739" s="10"/>
      <c r="CG739" s="10"/>
      <c r="CH739" s="10"/>
      <c r="CI739" s="10"/>
      <c r="CJ739" s="10"/>
      <c r="CK739" s="10"/>
      <c r="CL739" s="10"/>
      <c r="CM739" s="10"/>
      <c r="CN739" s="10"/>
      <c r="CO739" s="10"/>
      <c r="CP739" s="10"/>
      <c r="CQ739" s="10"/>
      <c r="CR739" s="10"/>
      <c r="CS739" s="10"/>
      <c r="CT739" s="10"/>
      <c r="CU739" s="10"/>
      <c r="CV739" s="10"/>
      <c r="CW739" s="10"/>
      <c r="CX739" s="10"/>
      <c r="CY739" s="10"/>
      <c r="CZ739" s="10"/>
      <c r="DA739" s="10"/>
      <c r="DB739" s="10"/>
      <c r="DC739" s="10"/>
      <c r="DD739" s="10"/>
      <c r="DE739" s="10"/>
      <c r="DF739" s="10"/>
      <c r="DG739" s="10"/>
      <c r="DH739" s="10"/>
      <c r="DI739" s="10"/>
      <c r="DJ739" s="10"/>
      <c r="DK739" s="10"/>
      <c r="DL739" s="10"/>
      <c r="DM739" s="10"/>
      <c r="DN739" s="10"/>
      <c r="DO739" s="10"/>
      <c r="DP739" s="10"/>
      <c r="DQ739" s="10"/>
      <c r="DR739" s="10"/>
      <c r="DS739" s="10"/>
      <c r="DT739" s="10"/>
      <c r="DU739" s="10"/>
      <c r="DV739" s="10"/>
      <c r="DW739" s="10"/>
      <c r="DX739" s="10"/>
      <c r="DY739" s="10"/>
      <c r="DZ739" s="10"/>
      <c r="EA739" s="10"/>
      <c r="EB739" s="10"/>
    </row>
    <row r="740" spans="1:132" ht="24.9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  <c r="AA740" s="47"/>
      <c r="AB740" s="47"/>
      <c r="AC740" s="47"/>
      <c r="AD740" s="47"/>
      <c r="AE740" s="47"/>
      <c r="AF740" s="47"/>
      <c r="AG740" s="47"/>
      <c r="AH740" s="47"/>
      <c r="AI740" s="47"/>
      <c r="AJ740" s="47"/>
      <c r="AK740" s="47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0"/>
      <c r="BO740" s="10"/>
      <c r="BP740" s="10"/>
      <c r="BQ740" s="10"/>
      <c r="BR740" s="10"/>
      <c r="BS740" s="10"/>
      <c r="BT740" s="10"/>
      <c r="BU740" s="10"/>
      <c r="BV740" s="10"/>
      <c r="BW740" s="10"/>
      <c r="BX740" s="10"/>
      <c r="BY740" s="10"/>
      <c r="BZ740" s="10"/>
      <c r="CA740" s="10"/>
      <c r="CB740" s="10"/>
      <c r="CC740" s="10"/>
      <c r="CD740" s="10"/>
      <c r="CE740" s="10"/>
      <c r="CF740" s="10"/>
      <c r="CG740" s="10"/>
      <c r="CH740" s="10"/>
      <c r="CI740" s="10"/>
      <c r="CJ740" s="10"/>
      <c r="CK740" s="10"/>
      <c r="CL740" s="10"/>
      <c r="CM740" s="10"/>
      <c r="CN740" s="10"/>
      <c r="CO740" s="10"/>
      <c r="CP740" s="10"/>
      <c r="CQ740" s="10"/>
      <c r="CR740" s="10"/>
      <c r="CS740" s="10"/>
      <c r="CT740" s="10"/>
      <c r="CU740" s="10"/>
      <c r="CV740" s="10"/>
      <c r="CW740" s="10"/>
      <c r="CX740" s="10"/>
      <c r="CY740" s="10"/>
      <c r="CZ740" s="10"/>
      <c r="DA740" s="10"/>
      <c r="DB740" s="10"/>
      <c r="DC740" s="10"/>
      <c r="DD740" s="10"/>
      <c r="DE740" s="10"/>
      <c r="DF740" s="10"/>
      <c r="DG740" s="10"/>
      <c r="DH740" s="10"/>
      <c r="DI740" s="10"/>
      <c r="DJ740" s="10"/>
      <c r="DK740" s="10"/>
      <c r="DL740" s="10"/>
      <c r="DM740" s="10"/>
      <c r="DN740" s="10"/>
      <c r="DO740" s="10"/>
      <c r="DP740" s="10"/>
      <c r="DQ740" s="10"/>
      <c r="DR740" s="10"/>
      <c r="DS740" s="10"/>
      <c r="DT740" s="10"/>
      <c r="DU740" s="10"/>
      <c r="DV740" s="10"/>
      <c r="DW740" s="10"/>
      <c r="DX740" s="10"/>
      <c r="DY740" s="10"/>
      <c r="DZ740" s="10"/>
      <c r="EA740" s="10"/>
      <c r="EB740" s="10"/>
    </row>
    <row r="741" spans="1:132" ht="24.9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  <c r="AA741" s="47"/>
      <c r="AB741" s="47"/>
      <c r="AC741" s="47"/>
      <c r="AD741" s="47"/>
      <c r="AE741" s="47"/>
      <c r="AF741" s="47"/>
      <c r="AG741" s="47"/>
      <c r="AH741" s="47"/>
      <c r="AI741" s="47"/>
      <c r="AJ741" s="47"/>
      <c r="AK741" s="47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0"/>
      <c r="BO741" s="10"/>
      <c r="BP741" s="10"/>
      <c r="BQ741" s="10"/>
      <c r="BR741" s="10"/>
      <c r="BS741" s="10"/>
      <c r="BT741" s="10"/>
      <c r="BU741" s="10"/>
      <c r="BV741" s="10"/>
      <c r="BW741" s="10"/>
      <c r="BX741" s="10"/>
      <c r="BY741" s="10"/>
      <c r="BZ741" s="10"/>
      <c r="CA741" s="10"/>
      <c r="CB741" s="10"/>
      <c r="CC741" s="10"/>
      <c r="CD741" s="10"/>
      <c r="CE741" s="10"/>
      <c r="CF741" s="10"/>
      <c r="CG741" s="10"/>
      <c r="CH741" s="10"/>
      <c r="CI741" s="10"/>
      <c r="CJ741" s="10"/>
      <c r="CK741" s="10"/>
      <c r="CL741" s="10"/>
      <c r="CM741" s="10"/>
      <c r="CN741" s="10"/>
      <c r="CO741" s="10"/>
      <c r="CP741" s="10"/>
      <c r="CQ741" s="10"/>
      <c r="CR741" s="10"/>
      <c r="CS741" s="10"/>
      <c r="CT741" s="10"/>
      <c r="CU741" s="10"/>
      <c r="CV741" s="10"/>
      <c r="CW741" s="10"/>
      <c r="CX741" s="10"/>
      <c r="CY741" s="10"/>
      <c r="CZ741" s="10"/>
      <c r="DA741" s="10"/>
      <c r="DB741" s="10"/>
      <c r="DC741" s="10"/>
      <c r="DD741" s="10"/>
      <c r="DE741" s="10"/>
      <c r="DF741" s="10"/>
      <c r="DG741" s="10"/>
      <c r="DH741" s="10"/>
      <c r="DI741" s="10"/>
      <c r="DJ741" s="10"/>
      <c r="DK741" s="10"/>
      <c r="DL741" s="10"/>
      <c r="DM741" s="10"/>
      <c r="DN741" s="10"/>
      <c r="DO741" s="10"/>
      <c r="DP741" s="10"/>
      <c r="DQ741" s="10"/>
      <c r="DR741" s="10"/>
      <c r="DS741" s="10"/>
      <c r="DT741" s="10"/>
      <c r="DU741" s="10"/>
      <c r="DV741" s="10"/>
      <c r="DW741" s="10"/>
      <c r="DX741" s="10"/>
      <c r="DY741" s="10"/>
      <c r="DZ741" s="10"/>
      <c r="EA741" s="10"/>
      <c r="EB741" s="10"/>
    </row>
    <row r="742" spans="1:132" ht="24.9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  <c r="AA742" s="47"/>
      <c r="AB742" s="47"/>
      <c r="AC742" s="47"/>
      <c r="AD742" s="47"/>
      <c r="AE742" s="47"/>
      <c r="AF742" s="47"/>
      <c r="AG742" s="47"/>
      <c r="AH742" s="47"/>
      <c r="AI742" s="47"/>
      <c r="AJ742" s="47"/>
      <c r="AK742" s="47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0"/>
      <c r="BO742" s="10"/>
      <c r="BP742" s="10"/>
      <c r="BQ742" s="10"/>
      <c r="BR742" s="10"/>
      <c r="BS742" s="10"/>
      <c r="BT742" s="10"/>
      <c r="BU742" s="10"/>
      <c r="BV742" s="10"/>
      <c r="BW742" s="10"/>
      <c r="BX742" s="10"/>
      <c r="BY742" s="10"/>
      <c r="BZ742" s="10"/>
      <c r="CA742" s="10"/>
      <c r="CB742" s="10"/>
      <c r="CC742" s="10"/>
      <c r="CD742" s="10"/>
      <c r="CE742" s="10"/>
      <c r="CF742" s="10"/>
      <c r="CG742" s="10"/>
      <c r="CH742" s="10"/>
      <c r="CI742" s="10"/>
      <c r="CJ742" s="10"/>
      <c r="CK742" s="10"/>
      <c r="CL742" s="10"/>
      <c r="CM742" s="10"/>
      <c r="CN742" s="10"/>
      <c r="CO742" s="10"/>
      <c r="CP742" s="10"/>
      <c r="CQ742" s="10"/>
      <c r="CR742" s="10"/>
      <c r="CS742" s="10"/>
      <c r="CT742" s="10"/>
      <c r="CU742" s="10"/>
      <c r="CV742" s="10"/>
      <c r="CW742" s="10"/>
      <c r="CX742" s="10"/>
      <c r="CY742" s="10"/>
      <c r="CZ742" s="10"/>
      <c r="DA742" s="10"/>
      <c r="DB742" s="10"/>
      <c r="DC742" s="10"/>
      <c r="DD742" s="10"/>
      <c r="DE742" s="10"/>
      <c r="DF742" s="10"/>
      <c r="DG742" s="10"/>
      <c r="DH742" s="10"/>
      <c r="DI742" s="10"/>
      <c r="DJ742" s="10"/>
      <c r="DK742" s="10"/>
      <c r="DL742" s="10"/>
      <c r="DM742" s="10"/>
      <c r="DN742" s="10"/>
      <c r="DO742" s="10"/>
      <c r="DP742" s="10"/>
      <c r="DQ742" s="10"/>
      <c r="DR742" s="10"/>
      <c r="DS742" s="10"/>
      <c r="DT742" s="10"/>
      <c r="DU742" s="10"/>
      <c r="DV742" s="10"/>
      <c r="DW742" s="10"/>
      <c r="DX742" s="10"/>
      <c r="DY742" s="10"/>
      <c r="DZ742" s="10"/>
      <c r="EA742" s="10"/>
      <c r="EB742" s="10"/>
    </row>
    <row r="743" spans="1:132" ht="24.9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  <c r="AA743" s="47"/>
      <c r="AB743" s="47"/>
      <c r="AC743" s="47"/>
      <c r="AD743" s="47"/>
      <c r="AE743" s="47"/>
      <c r="AF743" s="47"/>
      <c r="AG743" s="47"/>
      <c r="AH743" s="47"/>
      <c r="AI743" s="47"/>
      <c r="AJ743" s="47"/>
      <c r="AK743" s="47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0"/>
      <c r="BO743" s="10"/>
      <c r="BP743" s="10"/>
      <c r="BQ743" s="10"/>
      <c r="BR743" s="10"/>
      <c r="BS743" s="10"/>
      <c r="BT743" s="10"/>
      <c r="BU743" s="10"/>
      <c r="BV743" s="10"/>
      <c r="BW743" s="10"/>
      <c r="BX743" s="10"/>
      <c r="BY743" s="10"/>
      <c r="BZ743" s="10"/>
      <c r="CA743" s="10"/>
      <c r="CB743" s="10"/>
      <c r="CC743" s="10"/>
      <c r="CD743" s="10"/>
      <c r="CE743" s="10"/>
      <c r="CF743" s="10"/>
      <c r="CG743" s="10"/>
      <c r="CH743" s="10"/>
      <c r="CI743" s="10"/>
      <c r="CJ743" s="10"/>
      <c r="CK743" s="10"/>
      <c r="CL743" s="10"/>
      <c r="CM743" s="10"/>
      <c r="CN743" s="10"/>
      <c r="CO743" s="10"/>
      <c r="CP743" s="10"/>
      <c r="CQ743" s="10"/>
      <c r="CR743" s="10"/>
      <c r="CS743" s="10"/>
      <c r="CT743" s="10"/>
      <c r="CU743" s="10"/>
      <c r="CV743" s="10"/>
      <c r="CW743" s="10"/>
      <c r="CX743" s="10"/>
      <c r="CY743" s="10"/>
      <c r="CZ743" s="10"/>
      <c r="DA743" s="10"/>
      <c r="DB743" s="10"/>
      <c r="DC743" s="10"/>
      <c r="DD743" s="10"/>
      <c r="DE743" s="10"/>
      <c r="DF743" s="10"/>
      <c r="DG743" s="10"/>
      <c r="DH743" s="10"/>
      <c r="DI743" s="10"/>
      <c r="DJ743" s="10"/>
      <c r="DK743" s="10"/>
      <c r="DL743" s="10"/>
      <c r="DM743" s="10"/>
      <c r="DN743" s="10"/>
      <c r="DO743" s="10"/>
      <c r="DP743" s="10"/>
      <c r="DQ743" s="10"/>
      <c r="DR743" s="10"/>
      <c r="DS743" s="10"/>
      <c r="DT743" s="10"/>
      <c r="DU743" s="10"/>
      <c r="DV743" s="10"/>
      <c r="DW743" s="10"/>
      <c r="DX743" s="10"/>
      <c r="DY743" s="10"/>
      <c r="DZ743" s="10"/>
      <c r="EA743" s="10"/>
      <c r="EB743" s="10"/>
    </row>
    <row r="744" spans="1:132" ht="24.9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  <c r="AA744" s="47"/>
      <c r="AB744" s="47"/>
      <c r="AC744" s="47"/>
      <c r="AD744" s="47"/>
      <c r="AE744" s="47"/>
      <c r="AF744" s="47"/>
      <c r="AG744" s="47"/>
      <c r="AH744" s="47"/>
      <c r="AI744" s="47"/>
      <c r="AJ744" s="47"/>
      <c r="AK744" s="47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/>
      <c r="BQ744" s="10"/>
      <c r="BR744" s="10"/>
      <c r="BS744" s="10"/>
      <c r="BT744" s="10"/>
      <c r="BU744" s="10"/>
      <c r="BV744" s="10"/>
      <c r="BW744" s="10"/>
      <c r="BX744" s="10"/>
      <c r="BY744" s="10"/>
      <c r="BZ744" s="10"/>
      <c r="CA744" s="10"/>
      <c r="CB744" s="10"/>
      <c r="CC744" s="10"/>
      <c r="CD744" s="10"/>
      <c r="CE744" s="10"/>
      <c r="CF744" s="10"/>
      <c r="CG744" s="10"/>
      <c r="CH744" s="10"/>
      <c r="CI744" s="10"/>
      <c r="CJ744" s="10"/>
      <c r="CK744" s="10"/>
      <c r="CL744" s="10"/>
      <c r="CM744" s="10"/>
      <c r="CN744" s="10"/>
      <c r="CO744" s="10"/>
      <c r="CP744" s="10"/>
      <c r="CQ744" s="10"/>
      <c r="CR744" s="10"/>
      <c r="CS744" s="10"/>
      <c r="CT744" s="10"/>
      <c r="CU744" s="10"/>
      <c r="CV744" s="10"/>
      <c r="CW744" s="10"/>
      <c r="CX744" s="10"/>
      <c r="CY744" s="10"/>
      <c r="CZ744" s="10"/>
      <c r="DA744" s="10"/>
      <c r="DB744" s="10"/>
      <c r="DC744" s="10"/>
      <c r="DD744" s="10"/>
      <c r="DE744" s="10"/>
      <c r="DF744" s="10"/>
      <c r="DG744" s="10"/>
      <c r="DH744" s="10"/>
      <c r="DI744" s="10"/>
      <c r="DJ744" s="10"/>
      <c r="DK744" s="10"/>
      <c r="DL744" s="10"/>
      <c r="DM744" s="10"/>
      <c r="DN744" s="10"/>
      <c r="DO744" s="10"/>
      <c r="DP744" s="10"/>
      <c r="DQ744" s="10"/>
      <c r="DR744" s="10"/>
      <c r="DS744" s="10"/>
      <c r="DT744" s="10"/>
      <c r="DU744" s="10"/>
      <c r="DV744" s="10"/>
      <c r="DW744" s="10"/>
      <c r="DX744" s="10"/>
      <c r="DY744" s="10"/>
      <c r="DZ744" s="10"/>
      <c r="EA744" s="10"/>
      <c r="EB744" s="10"/>
    </row>
    <row r="745" spans="1:132" ht="24.9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  <c r="AA745" s="47"/>
      <c r="AB745" s="47"/>
      <c r="AC745" s="47"/>
      <c r="AD745" s="47"/>
      <c r="AE745" s="47"/>
      <c r="AF745" s="47"/>
      <c r="AG745" s="47"/>
      <c r="AH745" s="47"/>
      <c r="AI745" s="47"/>
      <c r="AJ745" s="47"/>
      <c r="AK745" s="47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0"/>
      <c r="BO745" s="10"/>
      <c r="BP745" s="10"/>
      <c r="BQ745" s="10"/>
      <c r="BR745" s="10"/>
      <c r="BS745" s="10"/>
      <c r="BT745" s="10"/>
      <c r="BU745" s="10"/>
      <c r="BV745" s="10"/>
      <c r="BW745" s="10"/>
      <c r="BX745" s="10"/>
      <c r="BY745" s="10"/>
      <c r="BZ745" s="10"/>
      <c r="CA745" s="10"/>
      <c r="CB745" s="10"/>
      <c r="CC745" s="10"/>
      <c r="CD745" s="10"/>
      <c r="CE745" s="10"/>
      <c r="CF745" s="10"/>
      <c r="CG745" s="10"/>
      <c r="CH745" s="10"/>
      <c r="CI745" s="10"/>
      <c r="CJ745" s="10"/>
      <c r="CK745" s="10"/>
      <c r="CL745" s="10"/>
      <c r="CM745" s="10"/>
      <c r="CN745" s="10"/>
      <c r="CO745" s="10"/>
      <c r="CP745" s="10"/>
      <c r="CQ745" s="10"/>
      <c r="CR745" s="10"/>
      <c r="CS745" s="10"/>
      <c r="CT745" s="10"/>
      <c r="CU745" s="10"/>
      <c r="CV745" s="10"/>
      <c r="CW745" s="10"/>
      <c r="CX745" s="10"/>
      <c r="CY745" s="10"/>
      <c r="CZ745" s="10"/>
      <c r="DA745" s="10"/>
      <c r="DB745" s="10"/>
      <c r="DC745" s="10"/>
      <c r="DD745" s="10"/>
      <c r="DE745" s="10"/>
      <c r="DF745" s="10"/>
      <c r="DG745" s="10"/>
      <c r="DH745" s="10"/>
      <c r="DI745" s="10"/>
      <c r="DJ745" s="10"/>
      <c r="DK745" s="10"/>
      <c r="DL745" s="10"/>
      <c r="DM745" s="10"/>
      <c r="DN745" s="10"/>
      <c r="DO745" s="10"/>
      <c r="DP745" s="10"/>
      <c r="DQ745" s="10"/>
      <c r="DR745" s="10"/>
      <c r="DS745" s="10"/>
      <c r="DT745" s="10"/>
      <c r="DU745" s="10"/>
      <c r="DV745" s="10"/>
      <c r="DW745" s="10"/>
      <c r="DX745" s="10"/>
      <c r="DY745" s="10"/>
      <c r="DZ745" s="10"/>
      <c r="EA745" s="10"/>
      <c r="EB745" s="10"/>
    </row>
    <row r="746" spans="1:132" ht="24.9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  <c r="AA746" s="47"/>
      <c r="AB746" s="47"/>
      <c r="AC746" s="47"/>
      <c r="AD746" s="47"/>
      <c r="AE746" s="47"/>
      <c r="AF746" s="47"/>
      <c r="AG746" s="47"/>
      <c r="AH746" s="47"/>
      <c r="AI746" s="47"/>
      <c r="AJ746" s="47"/>
      <c r="AK746" s="47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0"/>
      <c r="BO746" s="10"/>
      <c r="BP746" s="10"/>
      <c r="BQ746" s="10"/>
      <c r="BR746" s="10"/>
      <c r="BS746" s="10"/>
      <c r="BT746" s="10"/>
      <c r="BU746" s="10"/>
      <c r="BV746" s="10"/>
      <c r="BW746" s="10"/>
      <c r="BX746" s="10"/>
      <c r="BY746" s="10"/>
      <c r="BZ746" s="10"/>
      <c r="CA746" s="10"/>
      <c r="CB746" s="10"/>
      <c r="CC746" s="10"/>
      <c r="CD746" s="10"/>
      <c r="CE746" s="10"/>
      <c r="CF746" s="10"/>
      <c r="CG746" s="10"/>
      <c r="CH746" s="10"/>
      <c r="CI746" s="10"/>
      <c r="CJ746" s="10"/>
      <c r="CK746" s="10"/>
      <c r="CL746" s="10"/>
      <c r="CM746" s="10"/>
      <c r="CN746" s="10"/>
      <c r="CO746" s="10"/>
      <c r="CP746" s="10"/>
      <c r="CQ746" s="10"/>
      <c r="CR746" s="10"/>
      <c r="CS746" s="10"/>
      <c r="CT746" s="10"/>
      <c r="CU746" s="10"/>
      <c r="CV746" s="10"/>
      <c r="CW746" s="10"/>
      <c r="CX746" s="10"/>
      <c r="CY746" s="10"/>
      <c r="CZ746" s="10"/>
      <c r="DA746" s="10"/>
      <c r="DB746" s="10"/>
      <c r="DC746" s="10"/>
      <c r="DD746" s="10"/>
      <c r="DE746" s="10"/>
      <c r="DF746" s="10"/>
      <c r="DG746" s="10"/>
      <c r="DH746" s="10"/>
      <c r="DI746" s="10"/>
      <c r="DJ746" s="10"/>
      <c r="DK746" s="10"/>
      <c r="DL746" s="10"/>
      <c r="DM746" s="10"/>
      <c r="DN746" s="10"/>
      <c r="DO746" s="10"/>
      <c r="DP746" s="10"/>
      <c r="DQ746" s="10"/>
      <c r="DR746" s="10"/>
      <c r="DS746" s="10"/>
      <c r="DT746" s="10"/>
      <c r="DU746" s="10"/>
      <c r="DV746" s="10"/>
      <c r="DW746" s="10"/>
      <c r="DX746" s="10"/>
      <c r="DY746" s="10"/>
      <c r="DZ746" s="10"/>
      <c r="EA746" s="10"/>
      <c r="EB746" s="10"/>
    </row>
    <row r="747" spans="1:132" ht="24.9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  <c r="AA747" s="47"/>
      <c r="AB747" s="47"/>
      <c r="AC747" s="47"/>
      <c r="AD747" s="47"/>
      <c r="AE747" s="47"/>
      <c r="AF747" s="47"/>
      <c r="AG747" s="47"/>
      <c r="AH747" s="47"/>
      <c r="AI747" s="47"/>
      <c r="AJ747" s="47"/>
      <c r="AK747" s="47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0"/>
      <c r="BO747" s="10"/>
      <c r="BP747" s="10"/>
      <c r="BQ747" s="10"/>
      <c r="BR747" s="10"/>
      <c r="BS747" s="10"/>
      <c r="BT747" s="10"/>
      <c r="BU747" s="10"/>
      <c r="BV747" s="10"/>
      <c r="BW747" s="10"/>
      <c r="BX747" s="10"/>
      <c r="BY747" s="10"/>
      <c r="BZ747" s="10"/>
      <c r="CA747" s="10"/>
      <c r="CB747" s="10"/>
      <c r="CC747" s="10"/>
      <c r="CD747" s="10"/>
      <c r="CE747" s="10"/>
      <c r="CF747" s="10"/>
      <c r="CG747" s="10"/>
      <c r="CH747" s="10"/>
      <c r="CI747" s="10"/>
      <c r="CJ747" s="10"/>
      <c r="CK747" s="10"/>
      <c r="CL747" s="10"/>
      <c r="CM747" s="10"/>
      <c r="CN747" s="10"/>
      <c r="CO747" s="10"/>
      <c r="CP747" s="10"/>
      <c r="CQ747" s="10"/>
      <c r="CR747" s="10"/>
      <c r="CS747" s="10"/>
      <c r="CT747" s="10"/>
      <c r="CU747" s="10"/>
      <c r="CV747" s="10"/>
      <c r="CW747" s="10"/>
      <c r="CX747" s="10"/>
      <c r="CY747" s="10"/>
      <c r="CZ747" s="10"/>
      <c r="DA747" s="10"/>
      <c r="DB747" s="10"/>
      <c r="DC747" s="10"/>
      <c r="DD747" s="10"/>
      <c r="DE747" s="10"/>
      <c r="DF747" s="10"/>
      <c r="DG747" s="10"/>
      <c r="DH747" s="10"/>
      <c r="DI747" s="10"/>
      <c r="DJ747" s="10"/>
      <c r="DK747" s="10"/>
      <c r="DL747" s="10"/>
      <c r="DM747" s="10"/>
      <c r="DN747" s="10"/>
      <c r="DO747" s="10"/>
      <c r="DP747" s="10"/>
      <c r="DQ747" s="10"/>
      <c r="DR747" s="10"/>
      <c r="DS747" s="10"/>
      <c r="DT747" s="10"/>
      <c r="DU747" s="10"/>
      <c r="DV747" s="10"/>
      <c r="DW747" s="10"/>
      <c r="DX747" s="10"/>
      <c r="DY747" s="10"/>
      <c r="DZ747" s="10"/>
      <c r="EA747" s="10"/>
      <c r="EB747" s="10"/>
    </row>
    <row r="748" spans="1:132" ht="24.9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  <c r="AA748" s="47"/>
      <c r="AB748" s="47"/>
      <c r="AC748" s="47"/>
      <c r="AD748" s="47"/>
      <c r="AE748" s="47"/>
      <c r="AF748" s="47"/>
      <c r="AG748" s="47"/>
      <c r="AH748" s="47"/>
      <c r="AI748" s="47"/>
      <c r="AJ748" s="47"/>
      <c r="AK748" s="47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0"/>
      <c r="BO748" s="10"/>
      <c r="BP748" s="10"/>
      <c r="BQ748" s="10"/>
      <c r="BR748" s="10"/>
      <c r="BS748" s="10"/>
      <c r="BT748" s="10"/>
      <c r="BU748" s="10"/>
      <c r="BV748" s="10"/>
      <c r="BW748" s="10"/>
      <c r="BX748" s="10"/>
      <c r="BY748" s="10"/>
      <c r="BZ748" s="10"/>
      <c r="CA748" s="10"/>
      <c r="CB748" s="10"/>
      <c r="CC748" s="10"/>
      <c r="CD748" s="10"/>
      <c r="CE748" s="10"/>
      <c r="CF748" s="10"/>
      <c r="CG748" s="10"/>
      <c r="CH748" s="10"/>
      <c r="CI748" s="10"/>
      <c r="CJ748" s="10"/>
      <c r="CK748" s="10"/>
      <c r="CL748" s="10"/>
      <c r="CM748" s="10"/>
      <c r="CN748" s="10"/>
      <c r="CO748" s="10"/>
      <c r="CP748" s="10"/>
      <c r="CQ748" s="10"/>
      <c r="CR748" s="10"/>
      <c r="CS748" s="10"/>
      <c r="CT748" s="10"/>
      <c r="CU748" s="10"/>
      <c r="CV748" s="10"/>
      <c r="CW748" s="10"/>
      <c r="CX748" s="10"/>
      <c r="CY748" s="10"/>
      <c r="CZ748" s="10"/>
      <c r="DA748" s="10"/>
      <c r="DB748" s="10"/>
      <c r="DC748" s="10"/>
      <c r="DD748" s="10"/>
      <c r="DE748" s="10"/>
      <c r="DF748" s="10"/>
      <c r="DG748" s="10"/>
      <c r="DH748" s="10"/>
      <c r="DI748" s="10"/>
      <c r="DJ748" s="10"/>
      <c r="DK748" s="10"/>
      <c r="DL748" s="10"/>
      <c r="DM748" s="10"/>
      <c r="DN748" s="10"/>
      <c r="DO748" s="10"/>
      <c r="DP748" s="10"/>
      <c r="DQ748" s="10"/>
      <c r="DR748" s="10"/>
      <c r="DS748" s="10"/>
      <c r="DT748" s="10"/>
      <c r="DU748" s="10"/>
      <c r="DV748" s="10"/>
      <c r="DW748" s="10"/>
      <c r="DX748" s="10"/>
      <c r="DY748" s="10"/>
      <c r="DZ748" s="10"/>
      <c r="EA748" s="10"/>
      <c r="EB748" s="10"/>
    </row>
    <row r="749" spans="1:132" ht="24.9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  <c r="AA749" s="47"/>
      <c r="AB749" s="47"/>
      <c r="AC749" s="47"/>
      <c r="AD749" s="47"/>
      <c r="AE749" s="47"/>
      <c r="AF749" s="47"/>
      <c r="AG749" s="47"/>
      <c r="AH749" s="47"/>
      <c r="AI749" s="47"/>
      <c r="AJ749" s="47"/>
      <c r="AK749" s="47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0"/>
      <c r="BO749" s="10"/>
      <c r="BP749" s="10"/>
      <c r="BQ749" s="10"/>
      <c r="BR749" s="10"/>
      <c r="BS749" s="10"/>
      <c r="BT749" s="10"/>
      <c r="BU749" s="10"/>
      <c r="BV749" s="10"/>
      <c r="BW749" s="10"/>
      <c r="BX749" s="10"/>
      <c r="BY749" s="10"/>
      <c r="BZ749" s="10"/>
      <c r="CA749" s="10"/>
      <c r="CB749" s="10"/>
      <c r="CC749" s="10"/>
      <c r="CD749" s="10"/>
      <c r="CE749" s="10"/>
      <c r="CF749" s="10"/>
      <c r="CG749" s="10"/>
      <c r="CH749" s="10"/>
      <c r="CI749" s="10"/>
      <c r="CJ749" s="10"/>
      <c r="CK749" s="10"/>
      <c r="CL749" s="10"/>
      <c r="CM749" s="10"/>
      <c r="CN749" s="10"/>
      <c r="CO749" s="10"/>
      <c r="CP749" s="10"/>
      <c r="CQ749" s="10"/>
      <c r="CR749" s="10"/>
      <c r="CS749" s="10"/>
      <c r="CT749" s="10"/>
      <c r="CU749" s="10"/>
      <c r="CV749" s="10"/>
      <c r="CW749" s="10"/>
      <c r="CX749" s="10"/>
      <c r="CY749" s="10"/>
      <c r="CZ749" s="10"/>
      <c r="DA749" s="10"/>
      <c r="DB749" s="10"/>
      <c r="DC749" s="10"/>
      <c r="DD749" s="10"/>
      <c r="DE749" s="10"/>
      <c r="DF749" s="10"/>
      <c r="DG749" s="10"/>
      <c r="DH749" s="10"/>
      <c r="DI749" s="10"/>
      <c r="DJ749" s="10"/>
      <c r="DK749" s="10"/>
      <c r="DL749" s="10"/>
      <c r="DM749" s="10"/>
      <c r="DN749" s="10"/>
      <c r="DO749" s="10"/>
      <c r="DP749" s="10"/>
      <c r="DQ749" s="10"/>
      <c r="DR749" s="10"/>
      <c r="DS749" s="10"/>
      <c r="DT749" s="10"/>
      <c r="DU749" s="10"/>
      <c r="DV749" s="10"/>
      <c r="DW749" s="10"/>
      <c r="DX749" s="10"/>
      <c r="DY749" s="10"/>
      <c r="DZ749" s="10"/>
      <c r="EA749" s="10"/>
      <c r="EB749" s="10"/>
    </row>
    <row r="750" spans="1:132" ht="24.9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  <c r="AA750" s="47"/>
      <c r="AB750" s="47"/>
      <c r="AC750" s="47"/>
      <c r="AD750" s="47"/>
      <c r="AE750" s="47"/>
      <c r="AF750" s="47"/>
      <c r="AG750" s="47"/>
      <c r="AH750" s="47"/>
      <c r="AI750" s="47"/>
      <c r="AJ750" s="47"/>
      <c r="AK750" s="47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/>
      <c r="BQ750" s="10"/>
      <c r="BR750" s="10"/>
      <c r="BS750" s="10"/>
      <c r="BT750" s="10"/>
      <c r="BU750" s="10"/>
      <c r="BV750" s="10"/>
      <c r="BW750" s="10"/>
      <c r="BX750" s="10"/>
      <c r="BY750" s="10"/>
      <c r="BZ750" s="10"/>
      <c r="CA750" s="10"/>
      <c r="CB750" s="10"/>
      <c r="CC750" s="10"/>
      <c r="CD750" s="10"/>
      <c r="CE750" s="10"/>
      <c r="CF750" s="10"/>
      <c r="CG750" s="10"/>
      <c r="CH750" s="10"/>
      <c r="CI750" s="10"/>
      <c r="CJ750" s="10"/>
      <c r="CK750" s="10"/>
      <c r="CL750" s="10"/>
      <c r="CM750" s="10"/>
      <c r="CN750" s="10"/>
      <c r="CO750" s="10"/>
      <c r="CP750" s="10"/>
      <c r="CQ750" s="10"/>
      <c r="CR750" s="10"/>
      <c r="CS750" s="10"/>
      <c r="CT750" s="10"/>
      <c r="CU750" s="10"/>
      <c r="CV750" s="10"/>
      <c r="CW750" s="10"/>
      <c r="CX750" s="10"/>
      <c r="CY750" s="10"/>
      <c r="CZ750" s="10"/>
      <c r="DA750" s="10"/>
      <c r="DB750" s="10"/>
      <c r="DC750" s="10"/>
      <c r="DD750" s="10"/>
      <c r="DE750" s="10"/>
      <c r="DF750" s="10"/>
      <c r="DG750" s="10"/>
      <c r="DH750" s="10"/>
      <c r="DI750" s="10"/>
      <c r="DJ750" s="10"/>
      <c r="DK750" s="10"/>
      <c r="DL750" s="10"/>
      <c r="DM750" s="10"/>
      <c r="DN750" s="10"/>
      <c r="DO750" s="10"/>
      <c r="DP750" s="10"/>
      <c r="DQ750" s="10"/>
      <c r="DR750" s="10"/>
      <c r="DS750" s="10"/>
      <c r="DT750" s="10"/>
      <c r="DU750" s="10"/>
      <c r="DV750" s="10"/>
      <c r="DW750" s="10"/>
      <c r="DX750" s="10"/>
      <c r="DY750" s="10"/>
      <c r="DZ750" s="10"/>
      <c r="EA750" s="10"/>
      <c r="EB750" s="10"/>
    </row>
    <row r="751" spans="1:132" ht="24.9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  <c r="AA751" s="47"/>
      <c r="AB751" s="47"/>
      <c r="AC751" s="47"/>
      <c r="AD751" s="47"/>
      <c r="AE751" s="47"/>
      <c r="AF751" s="47"/>
      <c r="AG751" s="47"/>
      <c r="AH751" s="47"/>
      <c r="AI751" s="47"/>
      <c r="AJ751" s="47"/>
      <c r="AK751" s="47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0"/>
      <c r="BO751" s="10"/>
      <c r="BP751" s="10"/>
      <c r="BQ751" s="10"/>
      <c r="BR751" s="10"/>
      <c r="BS751" s="10"/>
      <c r="BT751" s="10"/>
      <c r="BU751" s="10"/>
      <c r="BV751" s="10"/>
      <c r="BW751" s="10"/>
      <c r="BX751" s="10"/>
      <c r="BY751" s="10"/>
      <c r="BZ751" s="10"/>
      <c r="CA751" s="10"/>
      <c r="CB751" s="10"/>
      <c r="CC751" s="10"/>
      <c r="CD751" s="10"/>
      <c r="CE751" s="10"/>
      <c r="CF751" s="10"/>
      <c r="CG751" s="10"/>
      <c r="CH751" s="10"/>
      <c r="CI751" s="10"/>
      <c r="CJ751" s="10"/>
      <c r="CK751" s="10"/>
      <c r="CL751" s="10"/>
      <c r="CM751" s="10"/>
      <c r="CN751" s="10"/>
      <c r="CO751" s="10"/>
      <c r="CP751" s="10"/>
      <c r="CQ751" s="10"/>
      <c r="CR751" s="10"/>
      <c r="CS751" s="10"/>
      <c r="CT751" s="10"/>
      <c r="CU751" s="10"/>
      <c r="CV751" s="10"/>
      <c r="CW751" s="10"/>
      <c r="CX751" s="10"/>
      <c r="CY751" s="10"/>
      <c r="CZ751" s="10"/>
      <c r="DA751" s="10"/>
      <c r="DB751" s="10"/>
      <c r="DC751" s="10"/>
      <c r="DD751" s="10"/>
      <c r="DE751" s="10"/>
      <c r="DF751" s="10"/>
      <c r="DG751" s="10"/>
      <c r="DH751" s="10"/>
      <c r="DI751" s="10"/>
      <c r="DJ751" s="10"/>
      <c r="DK751" s="10"/>
      <c r="DL751" s="10"/>
      <c r="DM751" s="10"/>
      <c r="DN751" s="10"/>
      <c r="DO751" s="10"/>
      <c r="DP751" s="10"/>
      <c r="DQ751" s="10"/>
      <c r="DR751" s="10"/>
      <c r="DS751" s="10"/>
      <c r="DT751" s="10"/>
      <c r="DU751" s="10"/>
      <c r="DV751" s="10"/>
      <c r="DW751" s="10"/>
      <c r="DX751" s="10"/>
      <c r="DY751" s="10"/>
      <c r="DZ751" s="10"/>
      <c r="EA751" s="10"/>
      <c r="EB751" s="10"/>
    </row>
    <row r="752" spans="1:132" ht="24.9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  <c r="AA752" s="47"/>
      <c r="AB752" s="47"/>
      <c r="AC752" s="47"/>
      <c r="AD752" s="47"/>
      <c r="AE752" s="47"/>
      <c r="AF752" s="47"/>
      <c r="AG752" s="47"/>
      <c r="AH752" s="47"/>
      <c r="AI752" s="47"/>
      <c r="AJ752" s="47"/>
      <c r="AK752" s="47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0"/>
      <c r="BO752" s="10"/>
      <c r="BP752" s="10"/>
      <c r="BQ752" s="10"/>
      <c r="BR752" s="10"/>
      <c r="BS752" s="10"/>
      <c r="BT752" s="10"/>
      <c r="BU752" s="10"/>
      <c r="BV752" s="10"/>
      <c r="BW752" s="10"/>
      <c r="BX752" s="10"/>
      <c r="BY752" s="10"/>
      <c r="BZ752" s="10"/>
      <c r="CA752" s="10"/>
      <c r="CB752" s="10"/>
      <c r="CC752" s="10"/>
      <c r="CD752" s="10"/>
      <c r="CE752" s="10"/>
      <c r="CF752" s="10"/>
      <c r="CG752" s="10"/>
      <c r="CH752" s="10"/>
      <c r="CI752" s="10"/>
      <c r="CJ752" s="10"/>
      <c r="CK752" s="10"/>
      <c r="CL752" s="10"/>
      <c r="CM752" s="10"/>
      <c r="CN752" s="10"/>
      <c r="CO752" s="10"/>
      <c r="CP752" s="10"/>
      <c r="CQ752" s="10"/>
      <c r="CR752" s="10"/>
      <c r="CS752" s="10"/>
      <c r="CT752" s="10"/>
      <c r="CU752" s="10"/>
      <c r="CV752" s="10"/>
      <c r="CW752" s="10"/>
      <c r="CX752" s="10"/>
      <c r="CY752" s="10"/>
      <c r="CZ752" s="10"/>
      <c r="DA752" s="10"/>
      <c r="DB752" s="10"/>
      <c r="DC752" s="10"/>
      <c r="DD752" s="10"/>
      <c r="DE752" s="10"/>
      <c r="DF752" s="10"/>
      <c r="DG752" s="10"/>
      <c r="DH752" s="10"/>
      <c r="DI752" s="10"/>
      <c r="DJ752" s="10"/>
      <c r="DK752" s="10"/>
      <c r="DL752" s="10"/>
      <c r="DM752" s="10"/>
      <c r="DN752" s="10"/>
      <c r="DO752" s="10"/>
      <c r="DP752" s="10"/>
      <c r="DQ752" s="10"/>
      <c r="DR752" s="10"/>
      <c r="DS752" s="10"/>
      <c r="DT752" s="10"/>
      <c r="DU752" s="10"/>
      <c r="DV752" s="10"/>
      <c r="DW752" s="10"/>
      <c r="DX752" s="10"/>
      <c r="DY752" s="10"/>
      <c r="DZ752" s="10"/>
      <c r="EA752" s="10"/>
      <c r="EB752" s="10"/>
    </row>
    <row r="753" spans="1:132" ht="24.9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  <c r="AA753" s="47"/>
      <c r="AB753" s="47"/>
      <c r="AC753" s="47"/>
      <c r="AD753" s="47"/>
      <c r="AE753" s="47"/>
      <c r="AF753" s="47"/>
      <c r="AG753" s="47"/>
      <c r="AH753" s="47"/>
      <c r="AI753" s="47"/>
      <c r="AJ753" s="47"/>
      <c r="AK753" s="47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0"/>
      <c r="BO753" s="10"/>
      <c r="BP753" s="10"/>
      <c r="BQ753" s="10"/>
      <c r="BR753" s="10"/>
      <c r="BS753" s="10"/>
      <c r="BT753" s="10"/>
      <c r="BU753" s="10"/>
      <c r="BV753" s="10"/>
      <c r="BW753" s="10"/>
      <c r="BX753" s="10"/>
      <c r="BY753" s="10"/>
      <c r="BZ753" s="10"/>
      <c r="CA753" s="10"/>
      <c r="CB753" s="10"/>
      <c r="CC753" s="10"/>
      <c r="CD753" s="10"/>
      <c r="CE753" s="10"/>
      <c r="CF753" s="10"/>
      <c r="CG753" s="10"/>
      <c r="CH753" s="10"/>
      <c r="CI753" s="10"/>
      <c r="CJ753" s="10"/>
      <c r="CK753" s="10"/>
      <c r="CL753" s="10"/>
      <c r="CM753" s="10"/>
      <c r="CN753" s="10"/>
      <c r="CO753" s="10"/>
      <c r="CP753" s="10"/>
      <c r="CQ753" s="10"/>
      <c r="CR753" s="10"/>
      <c r="CS753" s="10"/>
      <c r="CT753" s="10"/>
      <c r="CU753" s="10"/>
      <c r="CV753" s="10"/>
      <c r="CW753" s="10"/>
      <c r="CX753" s="10"/>
      <c r="CY753" s="10"/>
      <c r="CZ753" s="10"/>
      <c r="DA753" s="10"/>
      <c r="DB753" s="10"/>
      <c r="DC753" s="10"/>
      <c r="DD753" s="10"/>
      <c r="DE753" s="10"/>
      <c r="DF753" s="10"/>
      <c r="DG753" s="10"/>
      <c r="DH753" s="10"/>
      <c r="DI753" s="10"/>
      <c r="DJ753" s="10"/>
      <c r="DK753" s="10"/>
      <c r="DL753" s="10"/>
      <c r="DM753" s="10"/>
      <c r="DN753" s="10"/>
      <c r="DO753" s="10"/>
      <c r="DP753" s="10"/>
      <c r="DQ753" s="10"/>
      <c r="DR753" s="10"/>
      <c r="DS753" s="10"/>
      <c r="DT753" s="10"/>
      <c r="DU753" s="10"/>
      <c r="DV753" s="10"/>
      <c r="DW753" s="10"/>
      <c r="DX753" s="10"/>
      <c r="DY753" s="10"/>
      <c r="DZ753" s="10"/>
      <c r="EA753" s="10"/>
      <c r="EB753" s="10"/>
    </row>
    <row r="754" spans="1:132" ht="24.9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  <c r="AA754" s="47"/>
      <c r="AB754" s="47"/>
      <c r="AC754" s="47"/>
      <c r="AD754" s="47"/>
      <c r="AE754" s="47"/>
      <c r="AF754" s="47"/>
      <c r="AG754" s="47"/>
      <c r="AH754" s="47"/>
      <c r="AI754" s="47"/>
      <c r="AJ754" s="47"/>
      <c r="AK754" s="47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0"/>
      <c r="BO754" s="10"/>
      <c r="BP754" s="10"/>
      <c r="BQ754" s="10"/>
      <c r="BR754" s="10"/>
      <c r="BS754" s="10"/>
      <c r="BT754" s="10"/>
      <c r="BU754" s="10"/>
      <c r="BV754" s="10"/>
      <c r="BW754" s="10"/>
      <c r="BX754" s="10"/>
      <c r="BY754" s="10"/>
      <c r="BZ754" s="10"/>
      <c r="CA754" s="10"/>
      <c r="CB754" s="10"/>
      <c r="CC754" s="10"/>
      <c r="CD754" s="10"/>
      <c r="CE754" s="10"/>
      <c r="CF754" s="10"/>
      <c r="CG754" s="10"/>
      <c r="CH754" s="10"/>
      <c r="CI754" s="10"/>
      <c r="CJ754" s="10"/>
      <c r="CK754" s="10"/>
      <c r="CL754" s="10"/>
      <c r="CM754" s="10"/>
      <c r="CN754" s="10"/>
      <c r="CO754" s="10"/>
      <c r="CP754" s="10"/>
      <c r="CQ754" s="10"/>
      <c r="CR754" s="10"/>
      <c r="CS754" s="10"/>
      <c r="CT754" s="10"/>
      <c r="CU754" s="10"/>
      <c r="CV754" s="10"/>
      <c r="CW754" s="10"/>
      <c r="CX754" s="10"/>
      <c r="CY754" s="10"/>
      <c r="CZ754" s="10"/>
      <c r="DA754" s="10"/>
      <c r="DB754" s="10"/>
      <c r="DC754" s="10"/>
      <c r="DD754" s="10"/>
      <c r="DE754" s="10"/>
      <c r="DF754" s="10"/>
      <c r="DG754" s="10"/>
      <c r="DH754" s="10"/>
      <c r="DI754" s="10"/>
      <c r="DJ754" s="10"/>
      <c r="DK754" s="10"/>
      <c r="DL754" s="10"/>
      <c r="DM754" s="10"/>
      <c r="DN754" s="10"/>
      <c r="DO754" s="10"/>
      <c r="DP754" s="10"/>
      <c r="DQ754" s="10"/>
      <c r="DR754" s="10"/>
      <c r="DS754" s="10"/>
      <c r="DT754" s="10"/>
      <c r="DU754" s="10"/>
      <c r="DV754" s="10"/>
      <c r="DW754" s="10"/>
      <c r="DX754" s="10"/>
      <c r="DY754" s="10"/>
      <c r="DZ754" s="10"/>
      <c r="EA754" s="10"/>
      <c r="EB754" s="10"/>
    </row>
    <row r="755" spans="1:132" ht="24.9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  <c r="AA755" s="47"/>
      <c r="AB755" s="47"/>
      <c r="AC755" s="47"/>
      <c r="AD755" s="47"/>
      <c r="AE755" s="47"/>
      <c r="AF755" s="47"/>
      <c r="AG755" s="47"/>
      <c r="AH755" s="47"/>
      <c r="AI755" s="47"/>
      <c r="AJ755" s="47"/>
      <c r="AK755" s="47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0"/>
      <c r="BO755" s="10"/>
      <c r="BP755" s="10"/>
      <c r="BQ755" s="10"/>
      <c r="BR755" s="10"/>
      <c r="BS755" s="10"/>
      <c r="BT755" s="10"/>
      <c r="BU755" s="10"/>
      <c r="BV755" s="10"/>
      <c r="BW755" s="10"/>
      <c r="BX755" s="10"/>
      <c r="BY755" s="10"/>
      <c r="BZ755" s="10"/>
      <c r="CA755" s="10"/>
      <c r="CB755" s="10"/>
      <c r="CC755" s="10"/>
      <c r="CD755" s="10"/>
      <c r="CE755" s="10"/>
      <c r="CF755" s="10"/>
      <c r="CG755" s="10"/>
      <c r="CH755" s="10"/>
      <c r="CI755" s="10"/>
      <c r="CJ755" s="10"/>
      <c r="CK755" s="10"/>
      <c r="CL755" s="10"/>
      <c r="CM755" s="10"/>
      <c r="CN755" s="10"/>
      <c r="CO755" s="10"/>
      <c r="CP755" s="10"/>
      <c r="CQ755" s="10"/>
      <c r="CR755" s="10"/>
      <c r="CS755" s="10"/>
      <c r="CT755" s="10"/>
      <c r="CU755" s="10"/>
      <c r="CV755" s="10"/>
      <c r="CW755" s="10"/>
      <c r="CX755" s="10"/>
      <c r="CY755" s="10"/>
      <c r="CZ755" s="10"/>
      <c r="DA755" s="10"/>
      <c r="DB755" s="10"/>
      <c r="DC755" s="10"/>
      <c r="DD755" s="10"/>
      <c r="DE755" s="10"/>
      <c r="DF755" s="10"/>
      <c r="DG755" s="10"/>
      <c r="DH755" s="10"/>
      <c r="DI755" s="10"/>
      <c r="DJ755" s="10"/>
      <c r="DK755" s="10"/>
      <c r="DL755" s="10"/>
      <c r="DM755" s="10"/>
      <c r="DN755" s="10"/>
      <c r="DO755" s="10"/>
      <c r="DP755" s="10"/>
      <c r="DQ755" s="10"/>
      <c r="DR755" s="10"/>
      <c r="DS755" s="10"/>
      <c r="DT755" s="10"/>
      <c r="DU755" s="10"/>
      <c r="DV755" s="10"/>
      <c r="DW755" s="10"/>
      <c r="DX755" s="10"/>
      <c r="DY755" s="10"/>
      <c r="DZ755" s="10"/>
      <c r="EA755" s="10"/>
      <c r="EB755" s="10"/>
    </row>
    <row r="756" spans="1:132" ht="24.9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  <c r="AA756" s="47"/>
      <c r="AB756" s="47"/>
      <c r="AC756" s="47"/>
      <c r="AD756" s="47"/>
      <c r="AE756" s="47"/>
      <c r="AF756" s="47"/>
      <c r="AG756" s="47"/>
      <c r="AH756" s="47"/>
      <c r="AI756" s="47"/>
      <c r="AJ756" s="47"/>
      <c r="AK756" s="47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/>
      <c r="BQ756" s="10"/>
      <c r="BR756" s="10"/>
      <c r="BS756" s="10"/>
      <c r="BT756" s="10"/>
      <c r="BU756" s="10"/>
      <c r="BV756" s="10"/>
      <c r="BW756" s="10"/>
      <c r="BX756" s="10"/>
      <c r="BY756" s="10"/>
      <c r="BZ756" s="10"/>
      <c r="CA756" s="10"/>
      <c r="CB756" s="10"/>
      <c r="CC756" s="10"/>
      <c r="CD756" s="10"/>
      <c r="CE756" s="10"/>
      <c r="CF756" s="10"/>
      <c r="CG756" s="10"/>
      <c r="CH756" s="10"/>
      <c r="CI756" s="10"/>
      <c r="CJ756" s="10"/>
      <c r="CK756" s="10"/>
      <c r="CL756" s="10"/>
      <c r="CM756" s="10"/>
      <c r="CN756" s="10"/>
      <c r="CO756" s="10"/>
      <c r="CP756" s="10"/>
      <c r="CQ756" s="10"/>
      <c r="CR756" s="10"/>
      <c r="CS756" s="10"/>
      <c r="CT756" s="10"/>
      <c r="CU756" s="10"/>
      <c r="CV756" s="10"/>
      <c r="CW756" s="10"/>
      <c r="CX756" s="10"/>
      <c r="CY756" s="10"/>
      <c r="CZ756" s="10"/>
      <c r="DA756" s="10"/>
      <c r="DB756" s="10"/>
      <c r="DC756" s="10"/>
      <c r="DD756" s="10"/>
      <c r="DE756" s="10"/>
      <c r="DF756" s="10"/>
      <c r="DG756" s="10"/>
      <c r="DH756" s="10"/>
      <c r="DI756" s="10"/>
      <c r="DJ756" s="10"/>
      <c r="DK756" s="10"/>
      <c r="DL756" s="10"/>
      <c r="DM756" s="10"/>
      <c r="DN756" s="10"/>
      <c r="DO756" s="10"/>
      <c r="DP756" s="10"/>
      <c r="DQ756" s="10"/>
      <c r="DR756" s="10"/>
      <c r="DS756" s="10"/>
      <c r="DT756" s="10"/>
      <c r="DU756" s="10"/>
      <c r="DV756" s="10"/>
      <c r="DW756" s="10"/>
      <c r="DX756" s="10"/>
      <c r="DY756" s="10"/>
      <c r="DZ756" s="10"/>
      <c r="EA756" s="10"/>
      <c r="EB756" s="10"/>
    </row>
    <row r="757" spans="1:132" ht="24.9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  <c r="AA757" s="47"/>
      <c r="AB757" s="47"/>
      <c r="AC757" s="47"/>
      <c r="AD757" s="47"/>
      <c r="AE757" s="47"/>
      <c r="AF757" s="47"/>
      <c r="AG757" s="47"/>
      <c r="AH757" s="47"/>
      <c r="AI757" s="47"/>
      <c r="AJ757" s="47"/>
      <c r="AK757" s="47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/>
      <c r="BQ757" s="10"/>
      <c r="BR757" s="10"/>
      <c r="BS757" s="10"/>
      <c r="BT757" s="10"/>
      <c r="BU757" s="10"/>
      <c r="BV757" s="10"/>
      <c r="BW757" s="10"/>
      <c r="BX757" s="10"/>
      <c r="BY757" s="10"/>
      <c r="BZ757" s="10"/>
      <c r="CA757" s="10"/>
      <c r="CB757" s="10"/>
      <c r="CC757" s="10"/>
      <c r="CD757" s="10"/>
      <c r="CE757" s="10"/>
      <c r="CF757" s="10"/>
      <c r="CG757" s="10"/>
      <c r="CH757" s="10"/>
      <c r="CI757" s="10"/>
      <c r="CJ757" s="10"/>
      <c r="CK757" s="10"/>
      <c r="CL757" s="10"/>
      <c r="CM757" s="10"/>
      <c r="CN757" s="10"/>
      <c r="CO757" s="10"/>
      <c r="CP757" s="10"/>
      <c r="CQ757" s="10"/>
      <c r="CR757" s="10"/>
      <c r="CS757" s="10"/>
      <c r="CT757" s="10"/>
      <c r="CU757" s="10"/>
      <c r="CV757" s="10"/>
      <c r="CW757" s="10"/>
      <c r="CX757" s="10"/>
      <c r="CY757" s="10"/>
      <c r="CZ757" s="10"/>
      <c r="DA757" s="10"/>
      <c r="DB757" s="10"/>
      <c r="DC757" s="10"/>
      <c r="DD757" s="10"/>
      <c r="DE757" s="10"/>
      <c r="DF757" s="10"/>
      <c r="DG757" s="10"/>
      <c r="DH757" s="10"/>
      <c r="DI757" s="10"/>
      <c r="DJ757" s="10"/>
      <c r="DK757" s="10"/>
      <c r="DL757" s="10"/>
      <c r="DM757" s="10"/>
      <c r="DN757" s="10"/>
      <c r="DO757" s="10"/>
      <c r="DP757" s="10"/>
      <c r="DQ757" s="10"/>
      <c r="DR757" s="10"/>
      <c r="DS757" s="10"/>
      <c r="DT757" s="10"/>
      <c r="DU757" s="10"/>
      <c r="DV757" s="10"/>
      <c r="DW757" s="10"/>
      <c r="DX757" s="10"/>
      <c r="DY757" s="10"/>
      <c r="DZ757" s="10"/>
      <c r="EA757" s="10"/>
      <c r="EB757" s="10"/>
    </row>
    <row r="758" spans="1:132" ht="24.9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  <c r="AA758" s="47"/>
      <c r="AB758" s="47"/>
      <c r="AC758" s="47"/>
      <c r="AD758" s="47"/>
      <c r="AE758" s="47"/>
      <c r="AF758" s="47"/>
      <c r="AG758" s="47"/>
      <c r="AH758" s="47"/>
      <c r="AI758" s="47"/>
      <c r="AJ758" s="47"/>
      <c r="AK758" s="47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0"/>
      <c r="BO758" s="10"/>
      <c r="BP758" s="10"/>
      <c r="BQ758" s="10"/>
      <c r="BR758" s="10"/>
      <c r="BS758" s="10"/>
      <c r="BT758" s="10"/>
      <c r="BU758" s="10"/>
      <c r="BV758" s="10"/>
      <c r="BW758" s="10"/>
      <c r="BX758" s="10"/>
      <c r="BY758" s="10"/>
      <c r="BZ758" s="10"/>
      <c r="CA758" s="10"/>
      <c r="CB758" s="10"/>
      <c r="CC758" s="10"/>
      <c r="CD758" s="10"/>
      <c r="CE758" s="10"/>
      <c r="CF758" s="10"/>
      <c r="CG758" s="10"/>
      <c r="CH758" s="10"/>
      <c r="CI758" s="10"/>
      <c r="CJ758" s="10"/>
      <c r="CK758" s="10"/>
      <c r="CL758" s="10"/>
      <c r="CM758" s="10"/>
      <c r="CN758" s="10"/>
      <c r="CO758" s="10"/>
      <c r="CP758" s="10"/>
      <c r="CQ758" s="10"/>
      <c r="CR758" s="10"/>
      <c r="CS758" s="10"/>
      <c r="CT758" s="10"/>
      <c r="CU758" s="10"/>
      <c r="CV758" s="10"/>
      <c r="CW758" s="10"/>
      <c r="CX758" s="10"/>
      <c r="CY758" s="10"/>
      <c r="CZ758" s="10"/>
      <c r="DA758" s="10"/>
      <c r="DB758" s="10"/>
      <c r="DC758" s="10"/>
      <c r="DD758" s="10"/>
      <c r="DE758" s="10"/>
      <c r="DF758" s="10"/>
      <c r="DG758" s="10"/>
      <c r="DH758" s="10"/>
      <c r="DI758" s="10"/>
      <c r="DJ758" s="10"/>
      <c r="DK758" s="10"/>
      <c r="DL758" s="10"/>
      <c r="DM758" s="10"/>
      <c r="DN758" s="10"/>
      <c r="DO758" s="10"/>
      <c r="DP758" s="10"/>
      <c r="DQ758" s="10"/>
      <c r="DR758" s="10"/>
      <c r="DS758" s="10"/>
      <c r="DT758" s="10"/>
      <c r="DU758" s="10"/>
      <c r="DV758" s="10"/>
      <c r="DW758" s="10"/>
      <c r="DX758" s="10"/>
      <c r="DY758" s="10"/>
      <c r="DZ758" s="10"/>
      <c r="EA758" s="10"/>
      <c r="EB758" s="10"/>
    </row>
    <row r="759" spans="1:132" ht="24.9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  <c r="AA759" s="47"/>
      <c r="AB759" s="47"/>
      <c r="AC759" s="47"/>
      <c r="AD759" s="47"/>
      <c r="AE759" s="47"/>
      <c r="AF759" s="47"/>
      <c r="AG759" s="47"/>
      <c r="AH759" s="47"/>
      <c r="AI759" s="47"/>
      <c r="AJ759" s="47"/>
      <c r="AK759" s="47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0"/>
      <c r="BO759" s="10"/>
      <c r="BP759" s="10"/>
      <c r="BQ759" s="10"/>
      <c r="BR759" s="10"/>
      <c r="BS759" s="10"/>
      <c r="BT759" s="10"/>
      <c r="BU759" s="10"/>
      <c r="BV759" s="10"/>
      <c r="BW759" s="10"/>
      <c r="BX759" s="10"/>
      <c r="BY759" s="10"/>
      <c r="BZ759" s="10"/>
      <c r="CA759" s="10"/>
      <c r="CB759" s="10"/>
      <c r="CC759" s="10"/>
      <c r="CD759" s="10"/>
      <c r="CE759" s="10"/>
      <c r="CF759" s="10"/>
      <c r="CG759" s="10"/>
      <c r="CH759" s="10"/>
      <c r="CI759" s="10"/>
      <c r="CJ759" s="10"/>
      <c r="CK759" s="10"/>
      <c r="CL759" s="10"/>
      <c r="CM759" s="10"/>
      <c r="CN759" s="10"/>
      <c r="CO759" s="10"/>
      <c r="CP759" s="10"/>
      <c r="CQ759" s="10"/>
      <c r="CR759" s="10"/>
      <c r="CS759" s="10"/>
      <c r="CT759" s="10"/>
      <c r="CU759" s="10"/>
      <c r="CV759" s="10"/>
      <c r="CW759" s="10"/>
      <c r="CX759" s="10"/>
      <c r="CY759" s="10"/>
      <c r="CZ759" s="10"/>
      <c r="DA759" s="10"/>
      <c r="DB759" s="10"/>
      <c r="DC759" s="10"/>
      <c r="DD759" s="10"/>
      <c r="DE759" s="10"/>
      <c r="DF759" s="10"/>
      <c r="DG759" s="10"/>
      <c r="DH759" s="10"/>
      <c r="DI759" s="10"/>
      <c r="DJ759" s="10"/>
      <c r="DK759" s="10"/>
      <c r="DL759" s="10"/>
      <c r="DM759" s="10"/>
      <c r="DN759" s="10"/>
      <c r="DO759" s="10"/>
      <c r="DP759" s="10"/>
      <c r="DQ759" s="10"/>
      <c r="DR759" s="10"/>
      <c r="DS759" s="10"/>
      <c r="DT759" s="10"/>
      <c r="DU759" s="10"/>
      <c r="DV759" s="10"/>
      <c r="DW759" s="10"/>
      <c r="DX759" s="10"/>
      <c r="DY759" s="10"/>
      <c r="DZ759" s="10"/>
      <c r="EA759" s="10"/>
      <c r="EB759" s="10"/>
    </row>
    <row r="760" spans="1:132" ht="24.9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  <c r="AA760" s="47"/>
      <c r="AB760" s="47"/>
      <c r="AC760" s="47"/>
      <c r="AD760" s="47"/>
      <c r="AE760" s="47"/>
      <c r="AF760" s="47"/>
      <c r="AG760" s="47"/>
      <c r="AH760" s="47"/>
      <c r="AI760" s="47"/>
      <c r="AJ760" s="47"/>
      <c r="AK760" s="47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0"/>
      <c r="BO760" s="10"/>
      <c r="BP760" s="10"/>
      <c r="BQ760" s="10"/>
      <c r="BR760" s="10"/>
      <c r="BS760" s="10"/>
      <c r="BT760" s="10"/>
      <c r="BU760" s="10"/>
      <c r="BV760" s="10"/>
      <c r="BW760" s="10"/>
      <c r="BX760" s="10"/>
      <c r="BY760" s="10"/>
      <c r="BZ760" s="10"/>
      <c r="CA760" s="10"/>
      <c r="CB760" s="10"/>
      <c r="CC760" s="10"/>
      <c r="CD760" s="10"/>
      <c r="CE760" s="10"/>
      <c r="CF760" s="10"/>
      <c r="CG760" s="10"/>
      <c r="CH760" s="10"/>
      <c r="CI760" s="10"/>
      <c r="CJ760" s="10"/>
      <c r="CK760" s="10"/>
      <c r="CL760" s="10"/>
      <c r="CM760" s="10"/>
      <c r="CN760" s="10"/>
      <c r="CO760" s="10"/>
      <c r="CP760" s="10"/>
      <c r="CQ760" s="10"/>
      <c r="CR760" s="10"/>
      <c r="CS760" s="10"/>
      <c r="CT760" s="10"/>
      <c r="CU760" s="10"/>
      <c r="CV760" s="10"/>
      <c r="CW760" s="10"/>
      <c r="CX760" s="10"/>
      <c r="CY760" s="10"/>
      <c r="CZ760" s="10"/>
      <c r="DA760" s="10"/>
      <c r="DB760" s="10"/>
      <c r="DC760" s="10"/>
      <c r="DD760" s="10"/>
      <c r="DE760" s="10"/>
      <c r="DF760" s="10"/>
      <c r="DG760" s="10"/>
      <c r="DH760" s="10"/>
      <c r="DI760" s="10"/>
      <c r="DJ760" s="10"/>
      <c r="DK760" s="10"/>
      <c r="DL760" s="10"/>
      <c r="DM760" s="10"/>
      <c r="DN760" s="10"/>
      <c r="DO760" s="10"/>
      <c r="DP760" s="10"/>
      <c r="DQ760" s="10"/>
      <c r="DR760" s="10"/>
      <c r="DS760" s="10"/>
      <c r="DT760" s="10"/>
      <c r="DU760" s="10"/>
      <c r="DV760" s="10"/>
      <c r="DW760" s="10"/>
      <c r="DX760" s="10"/>
      <c r="DY760" s="10"/>
      <c r="DZ760" s="10"/>
      <c r="EA760" s="10"/>
      <c r="EB760" s="10"/>
    </row>
    <row r="761" spans="1:132" ht="24.9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  <c r="AA761" s="47"/>
      <c r="AB761" s="47"/>
      <c r="AC761" s="47"/>
      <c r="AD761" s="47"/>
      <c r="AE761" s="47"/>
      <c r="AF761" s="47"/>
      <c r="AG761" s="47"/>
      <c r="AH761" s="47"/>
      <c r="AI761" s="47"/>
      <c r="AJ761" s="47"/>
      <c r="AK761" s="47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0"/>
      <c r="BO761" s="10"/>
      <c r="BP761" s="10"/>
      <c r="BQ761" s="10"/>
      <c r="BR761" s="10"/>
      <c r="BS761" s="10"/>
      <c r="BT761" s="10"/>
      <c r="BU761" s="10"/>
      <c r="BV761" s="10"/>
      <c r="BW761" s="10"/>
      <c r="BX761" s="10"/>
      <c r="BY761" s="10"/>
      <c r="BZ761" s="10"/>
      <c r="CA761" s="10"/>
      <c r="CB761" s="10"/>
      <c r="CC761" s="10"/>
      <c r="CD761" s="10"/>
      <c r="CE761" s="10"/>
      <c r="CF761" s="10"/>
      <c r="CG761" s="10"/>
      <c r="CH761" s="10"/>
      <c r="CI761" s="10"/>
      <c r="CJ761" s="10"/>
      <c r="CK761" s="10"/>
      <c r="CL761" s="10"/>
      <c r="CM761" s="10"/>
      <c r="CN761" s="10"/>
      <c r="CO761" s="10"/>
      <c r="CP761" s="10"/>
      <c r="CQ761" s="10"/>
      <c r="CR761" s="10"/>
      <c r="CS761" s="10"/>
      <c r="CT761" s="10"/>
      <c r="CU761" s="10"/>
      <c r="CV761" s="10"/>
      <c r="CW761" s="10"/>
      <c r="CX761" s="10"/>
      <c r="CY761" s="10"/>
      <c r="CZ761" s="10"/>
      <c r="DA761" s="10"/>
      <c r="DB761" s="10"/>
      <c r="DC761" s="10"/>
      <c r="DD761" s="10"/>
      <c r="DE761" s="10"/>
      <c r="DF761" s="10"/>
      <c r="DG761" s="10"/>
      <c r="DH761" s="10"/>
      <c r="DI761" s="10"/>
      <c r="DJ761" s="10"/>
      <c r="DK761" s="10"/>
      <c r="DL761" s="10"/>
      <c r="DM761" s="10"/>
      <c r="DN761" s="10"/>
      <c r="DO761" s="10"/>
      <c r="DP761" s="10"/>
      <c r="DQ761" s="10"/>
      <c r="DR761" s="10"/>
      <c r="DS761" s="10"/>
      <c r="DT761" s="10"/>
      <c r="DU761" s="10"/>
      <c r="DV761" s="10"/>
      <c r="DW761" s="10"/>
      <c r="DX761" s="10"/>
      <c r="DY761" s="10"/>
      <c r="DZ761" s="10"/>
      <c r="EA761" s="10"/>
      <c r="EB761" s="10"/>
    </row>
    <row r="762" spans="1:132" ht="24.9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  <c r="AA762" s="47"/>
      <c r="AB762" s="47"/>
      <c r="AC762" s="47"/>
      <c r="AD762" s="47"/>
      <c r="AE762" s="47"/>
      <c r="AF762" s="47"/>
      <c r="AG762" s="47"/>
      <c r="AH762" s="47"/>
      <c r="AI762" s="47"/>
      <c r="AJ762" s="47"/>
      <c r="AK762" s="47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0"/>
      <c r="BO762" s="10"/>
      <c r="BP762" s="10"/>
      <c r="BQ762" s="10"/>
      <c r="BR762" s="10"/>
      <c r="BS762" s="10"/>
      <c r="BT762" s="10"/>
      <c r="BU762" s="10"/>
      <c r="BV762" s="10"/>
      <c r="BW762" s="10"/>
      <c r="BX762" s="10"/>
      <c r="BY762" s="10"/>
      <c r="BZ762" s="10"/>
      <c r="CA762" s="10"/>
      <c r="CB762" s="10"/>
      <c r="CC762" s="10"/>
      <c r="CD762" s="10"/>
      <c r="CE762" s="10"/>
      <c r="CF762" s="10"/>
      <c r="CG762" s="10"/>
      <c r="CH762" s="10"/>
      <c r="CI762" s="10"/>
      <c r="CJ762" s="10"/>
      <c r="CK762" s="10"/>
      <c r="CL762" s="10"/>
      <c r="CM762" s="10"/>
      <c r="CN762" s="10"/>
      <c r="CO762" s="10"/>
      <c r="CP762" s="10"/>
      <c r="CQ762" s="10"/>
      <c r="CR762" s="10"/>
      <c r="CS762" s="10"/>
      <c r="CT762" s="10"/>
      <c r="CU762" s="10"/>
      <c r="CV762" s="10"/>
      <c r="CW762" s="10"/>
      <c r="CX762" s="10"/>
      <c r="CY762" s="10"/>
      <c r="CZ762" s="10"/>
      <c r="DA762" s="10"/>
      <c r="DB762" s="10"/>
      <c r="DC762" s="10"/>
      <c r="DD762" s="10"/>
      <c r="DE762" s="10"/>
      <c r="DF762" s="10"/>
      <c r="DG762" s="10"/>
      <c r="DH762" s="10"/>
      <c r="DI762" s="10"/>
      <c r="DJ762" s="10"/>
      <c r="DK762" s="10"/>
      <c r="DL762" s="10"/>
      <c r="DM762" s="10"/>
      <c r="DN762" s="10"/>
      <c r="DO762" s="10"/>
      <c r="DP762" s="10"/>
      <c r="DQ762" s="10"/>
      <c r="DR762" s="10"/>
      <c r="DS762" s="10"/>
      <c r="DT762" s="10"/>
      <c r="DU762" s="10"/>
      <c r="DV762" s="10"/>
      <c r="DW762" s="10"/>
      <c r="DX762" s="10"/>
      <c r="DY762" s="10"/>
      <c r="DZ762" s="10"/>
      <c r="EA762" s="10"/>
      <c r="EB762" s="10"/>
    </row>
    <row r="763" spans="1:132" ht="24.9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  <c r="AA763" s="47"/>
      <c r="AB763" s="47"/>
      <c r="AC763" s="47"/>
      <c r="AD763" s="47"/>
      <c r="AE763" s="47"/>
      <c r="AF763" s="47"/>
      <c r="AG763" s="47"/>
      <c r="AH763" s="47"/>
      <c r="AI763" s="47"/>
      <c r="AJ763" s="47"/>
      <c r="AK763" s="47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/>
      <c r="BQ763" s="10"/>
      <c r="BR763" s="10"/>
      <c r="BS763" s="10"/>
      <c r="BT763" s="10"/>
      <c r="BU763" s="10"/>
      <c r="BV763" s="10"/>
      <c r="BW763" s="10"/>
      <c r="BX763" s="10"/>
      <c r="BY763" s="10"/>
      <c r="BZ763" s="10"/>
      <c r="CA763" s="10"/>
      <c r="CB763" s="10"/>
      <c r="CC763" s="10"/>
      <c r="CD763" s="10"/>
      <c r="CE763" s="10"/>
      <c r="CF763" s="10"/>
      <c r="CG763" s="10"/>
      <c r="CH763" s="10"/>
      <c r="CI763" s="10"/>
      <c r="CJ763" s="10"/>
      <c r="CK763" s="10"/>
      <c r="CL763" s="10"/>
      <c r="CM763" s="10"/>
      <c r="CN763" s="10"/>
      <c r="CO763" s="10"/>
      <c r="CP763" s="10"/>
      <c r="CQ763" s="10"/>
      <c r="CR763" s="10"/>
      <c r="CS763" s="10"/>
      <c r="CT763" s="10"/>
      <c r="CU763" s="10"/>
      <c r="CV763" s="10"/>
      <c r="CW763" s="10"/>
      <c r="CX763" s="10"/>
      <c r="CY763" s="10"/>
      <c r="CZ763" s="10"/>
      <c r="DA763" s="10"/>
      <c r="DB763" s="10"/>
      <c r="DC763" s="10"/>
      <c r="DD763" s="10"/>
      <c r="DE763" s="10"/>
      <c r="DF763" s="10"/>
      <c r="DG763" s="10"/>
      <c r="DH763" s="10"/>
      <c r="DI763" s="10"/>
      <c r="DJ763" s="10"/>
      <c r="DK763" s="10"/>
      <c r="DL763" s="10"/>
      <c r="DM763" s="10"/>
      <c r="DN763" s="10"/>
      <c r="DO763" s="10"/>
      <c r="DP763" s="10"/>
      <c r="DQ763" s="10"/>
      <c r="DR763" s="10"/>
      <c r="DS763" s="10"/>
      <c r="DT763" s="10"/>
      <c r="DU763" s="10"/>
      <c r="DV763" s="10"/>
      <c r="DW763" s="10"/>
      <c r="DX763" s="10"/>
      <c r="DY763" s="10"/>
      <c r="DZ763" s="10"/>
      <c r="EA763" s="10"/>
      <c r="EB763" s="10"/>
    </row>
    <row r="764" spans="1:132" ht="24.9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  <c r="AA764" s="47"/>
      <c r="AB764" s="47"/>
      <c r="AC764" s="47"/>
      <c r="AD764" s="47"/>
      <c r="AE764" s="47"/>
      <c r="AF764" s="47"/>
      <c r="AG764" s="47"/>
      <c r="AH764" s="47"/>
      <c r="AI764" s="47"/>
      <c r="AJ764" s="47"/>
      <c r="AK764" s="47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0"/>
      <c r="BO764" s="10"/>
      <c r="BP764" s="10"/>
      <c r="BQ764" s="10"/>
      <c r="BR764" s="10"/>
      <c r="BS764" s="10"/>
      <c r="BT764" s="10"/>
      <c r="BU764" s="10"/>
      <c r="BV764" s="10"/>
      <c r="BW764" s="10"/>
      <c r="BX764" s="10"/>
      <c r="BY764" s="10"/>
      <c r="BZ764" s="10"/>
      <c r="CA764" s="10"/>
      <c r="CB764" s="10"/>
      <c r="CC764" s="10"/>
      <c r="CD764" s="10"/>
      <c r="CE764" s="10"/>
      <c r="CF764" s="10"/>
      <c r="CG764" s="10"/>
      <c r="CH764" s="10"/>
      <c r="CI764" s="10"/>
      <c r="CJ764" s="10"/>
      <c r="CK764" s="10"/>
      <c r="CL764" s="10"/>
      <c r="CM764" s="10"/>
      <c r="CN764" s="10"/>
      <c r="CO764" s="10"/>
      <c r="CP764" s="10"/>
      <c r="CQ764" s="10"/>
      <c r="CR764" s="10"/>
      <c r="CS764" s="10"/>
      <c r="CT764" s="10"/>
      <c r="CU764" s="10"/>
      <c r="CV764" s="10"/>
      <c r="CW764" s="10"/>
      <c r="CX764" s="10"/>
      <c r="CY764" s="10"/>
      <c r="CZ764" s="10"/>
      <c r="DA764" s="10"/>
      <c r="DB764" s="10"/>
      <c r="DC764" s="10"/>
      <c r="DD764" s="10"/>
      <c r="DE764" s="10"/>
      <c r="DF764" s="10"/>
      <c r="DG764" s="10"/>
      <c r="DH764" s="10"/>
      <c r="DI764" s="10"/>
      <c r="DJ764" s="10"/>
      <c r="DK764" s="10"/>
      <c r="DL764" s="10"/>
      <c r="DM764" s="10"/>
      <c r="DN764" s="10"/>
      <c r="DO764" s="10"/>
      <c r="DP764" s="10"/>
      <c r="DQ764" s="10"/>
      <c r="DR764" s="10"/>
      <c r="DS764" s="10"/>
      <c r="DT764" s="10"/>
      <c r="DU764" s="10"/>
      <c r="DV764" s="10"/>
      <c r="DW764" s="10"/>
      <c r="DX764" s="10"/>
      <c r="DY764" s="10"/>
      <c r="DZ764" s="10"/>
      <c r="EA764" s="10"/>
      <c r="EB764" s="10"/>
    </row>
    <row r="765" spans="1:132" ht="24.9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  <c r="AA765" s="47"/>
      <c r="AB765" s="47"/>
      <c r="AC765" s="47"/>
      <c r="AD765" s="47"/>
      <c r="AE765" s="47"/>
      <c r="AF765" s="47"/>
      <c r="AG765" s="47"/>
      <c r="AH765" s="47"/>
      <c r="AI765" s="47"/>
      <c r="AJ765" s="47"/>
      <c r="AK765" s="47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0"/>
      <c r="BO765" s="10"/>
      <c r="BP765" s="10"/>
      <c r="BQ765" s="10"/>
      <c r="BR765" s="10"/>
      <c r="BS765" s="10"/>
      <c r="BT765" s="10"/>
      <c r="BU765" s="10"/>
      <c r="BV765" s="10"/>
      <c r="BW765" s="10"/>
      <c r="BX765" s="10"/>
      <c r="BY765" s="10"/>
      <c r="BZ765" s="10"/>
      <c r="CA765" s="10"/>
      <c r="CB765" s="10"/>
      <c r="CC765" s="10"/>
      <c r="CD765" s="10"/>
      <c r="CE765" s="10"/>
      <c r="CF765" s="10"/>
      <c r="CG765" s="10"/>
      <c r="CH765" s="10"/>
      <c r="CI765" s="10"/>
      <c r="CJ765" s="10"/>
      <c r="CK765" s="10"/>
      <c r="CL765" s="10"/>
      <c r="CM765" s="10"/>
      <c r="CN765" s="10"/>
      <c r="CO765" s="10"/>
      <c r="CP765" s="10"/>
      <c r="CQ765" s="10"/>
      <c r="CR765" s="10"/>
      <c r="CS765" s="10"/>
      <c r="CT765" s="10"/>
      <c r="CU765" s="10"/>
      <c r="CV765" s="10"/>
      <c r="CW765" s="10"/>
      <c r="CX765" s="10"/>
      <c r="CY765" s="10"/>
      <c r="CZ765" s="10"/>
      <c r="DA765" s="10"/>
      <c r="DB765" s="10"/>
      <c r="DC765" s="10"/>
      <c r="DD765" s="10"/>
      <c r="DE765" s="10"/>
      <c r="DF765" s="10"/>
      <c r="DG765" s="10"/>
      <c r="DH765" s="10"/>
      <c r="DI765" s="10"/>
      <c r="DJ765" s="10"/>
      <c r="DK765" s="10"/>
      <c r="DL765" s="10"/>
      <c r="DM765" s="10"/>
      <c r="DN765" s="10"/>
      <c r="DO765" s="10"/>
      <c r="DP765" s="10"/>
      <c r="DQ765" s="10"/>
      <c r="DR765" s="10"/>
      <c r="DS765" s="10"/>
      <c r="DT765" s="10"/>
      <c r="DU765" s="10"/>
      <c r="DV765" s="10"/>
      <c r="DW765" s="10"/>
      <c r="DX765" s="10"/>
      <c r="DY765" s="10"/>
      <c r="DZ765" s="10"/>
      <c r="EA765" s="10"/>
      <c r="EB765" s="10"/>
    </row>
    <row r="766" spans="1:132" ht="24.9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  <c r="AA766" s="47"/>
      <c r="AB766" s="47"/>
      <c r="AC766" s="47"/>
      <c r="AD766" s="47"/>
      <c r="AE766" s="47"/>
      <c r="AF766" s="47"/>
      <c r="AG766" s="47"/>
      <c r="AH766" s="47"/>
      <c r="AI766" s="47"/>
      <c r="AJ766" s="47"/>
      <c r="AK766" s="47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0"/>
      <c r="BO766" s="10"/>
      <c r="BP766" s="10"/>
      <c r="BQ766" s="10"/>
      <c r="BR766" s="10"/>
      <c r="BS766" s="10"/>
      <c r="BT766" s="10"/>
      <c r="BU766" s="10"/>
      <c r="BV766" s="10"/>
      <c r="BW766" s="10"/>
      <c r="BX766" s="10"/>
      <c r="BY766" s="10"/>
      <c r="BZ766" s="10"/>
      <c r="CA766" s="10"/>
      <c r="CB766" s="10"/>
      <c r="CC766" s="10"/>
      <c r="CD766" s="10"/>
      <c r="CE766" s="10"/>
      <c r="CF766" s="10"/>
      <c r="CG766" s="10"/>
      <c r="CH766" s="10"/>
      <c r="CI766" s="10"/>
      <c r="CJ766" s="10"/>
      <c r="CK766" s="10"/>
      <c r="CL766" s="10"/>
      <c r="CM766" s="10"/>
      <c r="CN766" s="10"/>
      <c r="CO766" s="10"/>
      <c r="CP766" s="10"/>
      <c r="CQ766" s="10"/>
      <c r="CR766" s="10"/>
      <c r="CS766" s="10"/>
      <c r="CT766" s="10"/>
      <c r="CU766" s="10"/>
      <c r="CV766" s="10"/>
      <c r="CW766" s="10"/>
      <c r="CX766" s="10"/>
      <c r="CY766" s="10"/>
      <c r="CZ766" s="10"/>
      <c r="DA766" s="10"/>
      <c r="DB766" s="10"/>
      <c r="DC766" s="10"/>
      <c r="DD766" s="10"/>
      <c r="DE766" s="10"/>
      <c r="DF766" s="10"/>
      <c r="DG766" s="10"/>
      <c r="DH766" s="10"/>
      <c r="DI766" s="10"/>
      <c r="DJ766" s="10"/>
      <c r="DK766" s="10"/>
      <c r="DL766" s="10"/>
      <c r="DM766" s="10"/>
      <c r="DN766" s="10"/>
      <c r="DO766" s="10"/>
      <c r="DP766" s="10"/>
      <c r="DQ766" s="10"/>
      <c r="DR766" s="10"/>
      <c r="DS766" s="10"/>
      <c r="DT766" s="10"/>
      <c r="DU766" s="10"/>
      <c r="DV766" s="10"/>
      <c r="DW766" s="10"/>
      <c r="DX766" s="10"/>
      <c r="DY766" s="10"/>
      <c r="DZ766" s="10"/>
      <c r="EA766" s="10"/>
      <c r="EB766" s="10"/>
    </row>
    <row r="767" spans="1:132" ht="24.9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  <c r="AA767" s="47"/>
      <c r="AB767" s="47"/>
      <c r="AC767" s="47"/>
      <c r="AD767" s="47"/>
      <c r="AE767" s="47"/>
      <c r="AF767" s="47"/>
      <c r="AG767" s="47"/>
      <c r="AH767" s="47"/>
      <c r="AI767" s="47"/>
      <c r="AJ767" s="47"/>
      <c r="AK767" s="47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0"/>
      <c r="BO767" s="10"/>
      <c r="BP767" s="10"/>
      <c r="BQ767" s="10"/>
      <c r="BR767" s="10"/>
      <c r="BS767" s="10"/>
      <c r="BT767" s="10"/>
      <c r="BU767" s="10"/>
      <c r="BV767" s="10"/>
      <c r="BW767" s="10"/>
      <c r="BX767" s="10"/>
      <c r="BY767" s="10"/>
      <c r="BZ767" s="10"/>
      <c r="CA767" s="10"/>
      <c r="CB767" s="10"/>
      <c r="CC767" s="10"/>
      <c r="CD767" s="10"/>
      <c r="CE767" s="10"/>
      <c r="CF767" s="10"/>
      <c r="CG767" s="10"/>
      <c r="CH767" s="10"/>
      <c r="CI767" s="10"/>
      <c r="CJ767" s="10"/>
      <c r="CK767" s="10"/>
      <c r="CL767" s="10"/>
      <c r="CM767" s="10"/>
      <c r="CN767" s="10"/>
      <c r="CO767" s="10"/>
      <c r="CP767" s="10"/>
      <c r="CQ767" s="10"/>
      <c r="CR767" s="10"/>
      <c r="CS767" s="10"/>
      <c r="CT767" s="10"/>
      <c r="CU767" s="10"/>
      <c r="CV767" s="10"/>
      <c r="CW767" s="10"/>
      <c r="CX767" s="10"/>
      <c r="CY767" s="10"/>
      <c r="CZ767" s="10"/>
      <c r="DA767" s="10"/>
      <c r="DB767" s="10"/>
      <c r="DC767" s="10"/>
      <c r="DD767" s="10"/>
      <c r="DE767" s="10"/>
      <c r="DF767" s="10"/>
      <c r="DG767" s="10"/>
      <c r="DH767" s="10"/>
      <c r="DI767" s="10"/>
      <c r="DJ767" s="10"/>
      <c r="DK767" s="10"/>
      <c r="DL767" s="10"/>
      <c r="DM767" s="10"/>
      <c r="DN767" s="10"/>
      <c r="DO767" s="10"/>
      <c r="DP767" s="10"/>
      <c r="DQ767" s="10"/>
      <c r="DR767" s="10"/>
      <c r="DS767" s="10"/>
      <c r="DT767" s="10"/>
      <c r="DU767" s="10"/>
      <c r="DV767" s="10"/>
      <c r="DW767" s="10"/>
      <c r="DX767" s="10"/>
      <c r="DY767" s="10"/>
      <c r="DZ767" s="10"/>
      <c r="EA767" s="10"/>
      <c r="EB767" s="10"/>
    </row>
    <row r="768" spans="1:132" ht="24.9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  <c r="AD768" s="47"/>
      <c r="AE768" s="47"/>
      <c r="AF768" s="47"/>
      <c r="AG768" s="47"/>
      <c r="AH768" s="47"/>
      <c r="AI768" s="47"/>
      <c r="AJ768" s="47"/>
      <c r="AK768" s="47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0"/>
      <c r="BO768" s="10"/>
      <c r="BP768" s="10"/>
      <c r="BQ768" s="10"/>
      <c r="BR768" s="10"/>
      <c r="BS768" s="10"/>
      <c r="BT768" s="10"/>
      <c r="BU768" s="10"/>
      <c r="BV768" s="10"/>
      <c r="BW768" s="10"/>
      <c r="BX768" s="10"/>
      <c r="BY768" s="10"/>
      <c r="BZ768" s="10"/>
      <c r="CA768" s="10"/>
      <c r="CB768" s="10"/>
      <c r="CC768" s="10"/>
      <c r="CD768" s="10"/>
      <c r="CE768" s="10"/>
      <c r="CF768" s="10"/>
      <c r="CG768" s="10"/>
      <c r="CH768" s="10"/>
      <c r="CI768" s="10"/>
      <c r="CJ768" s="10"/>
      <c r="CK768" s="10"/>
      <c r="CL768" s="10"/>
      <c r="CM768" s="10"/>
      <c r="CN768" s="10"/>
      <c r="CO768" s="10"/>
      <c r="CP768" s="10"/>
      <c r="CQ768" s="10"/>
      <c r="CR768" s="10"/>
      <c r="CS768" s="10"/>
      <c r="CT768" s="10"/>
      <c r="CU768" s="10"/>
      <c r="CV768" s="10"/>
      <c r="CW768" s="10"/>
      <c r="CX768" s="10"/>
      <c r="CY768" s="10"/>
      <c r="CZ768" s="10"/>
      <c r="DA768" s="10"/>
      <c r="DB768" s="10"/>
      <c r="DC768" s="10"/>
      <c r="DD768" s="10"/>
      <c r="DE768" s="10"/>
      <c r="DF768" s="10"/>
      <c r="DG768" s="10"/>
      <c r="DH768" s="10"/>
      <c r="DI768" s="10"/>
      <c r="DJ768" s="10"/>
      <c r="DK768" s="10"/>
      <c r="DL768" s="10"/>
      <c r="DM768" s="10"/>
      <c r="DN768" s="10"/>
      <c r="DO768" s="10"/>
      <c r="DP768" s="10"/>
      <c r="DQ768" s="10"/>
      <c r="DR768" s="10"/>
      <c r="DS768" s="10"/>
      <c r="DT768" s="10"/>
      <c r="DU768" s="10"/>
      <c r="DV768" s="10"/>
      <c r="DW768" s="10"/>
      <c r="DX768" s="10"/>
      <c r="DY768" s="10"/>
      <c r="DZ768" s="10"/>
      <c r="EA768" s="10"/>
      <c r="EB768" s="10"/>
    </row>
    <row r="769" spans="1:132" ht="24.9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/>
      <c r="AE769" s="47"/>
      <c r="AF769" s="47"/>
      <c r="AG769" s="47"/>
      <c r="AH769" s="47"/>
      <c r="AI769" s="47"/>
      <c r="AJ769" s="47"/>
      <c r="AK769" s="47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/>
      <c r="BQ769" s="10"/>
      <c r="BR769" s="10"/>
      <c r="BS769" s="10"/>
      <c r="BT769" s="10"/>
      <c r="BU769" s="10"/>
      <c r="BV769" s="10"/>
      <c r="BW769" s="10"/>
      <c r="BX769" s="10"/>
      <c r="BY769" s="10"/>
      <c r="BZ769" s="10"/>
      <c r="CA769" s="10"/>
      <c r="CB769" s="10"/>
      <c r="CC769" s="10"/>
      <c r="CD769" s="10"/>
      <c r="CE769" s="10"/>
      <c r="CF769" s="10"/>
      <c r="CG769" s="10"/>
      <c r="CH769" s="10"/>
      <c r="CI769" s="10"/>
      <c r="CJ769" s="10"/>
      <c r="CK769" s="10"/>
      <c r="CL769" s="10"/>
      <c r="CM769" s="10"/>
      <c r="CN769" s="10"/>
      <c r="CO769" s="10"/>
      <c r="CP769" s="10"/>
      <c r="CQ769" s="10"/>
      <c r="CR769" s="10"/>
      <c r="CS769" s="10"/>
      <c r="CT769" s="10"/>
      <c r="CU769" s="10"/>
      <c r="CV769" s="10"/>
      <c r="CW769" s="10"/>
      <c r="CX769" s="10"/>
      <c r="CY769" s="10"/>
      <c r="CZ769" s="10"/>
      <c r="DA769" s="10"/>
      <c r="DB769" s="10"/>
      <c r="DC769" s="10"/>
      <c r="DD769" s="10"/>
      <c r="DE769" s="10"/>
      <c r="DF769" s="10"/>
      <c r="DG769" s="10"/>
      <c r="DH769" s="10"/>
      <c r="DI769" s="10"/>
      <c r="DJ769" s="10"/>
      <c r="DK769" s="10"/>
      <c r="DL769" s="10"/>
      <c r="DM769" s="10"/>
      <c r="DN769" s="10"/>
      <c r="DO769" s="10"/>
      <c r="DP769" s="10"/>
      <c r="DQ769" s="10"/>
      <c r="DR769" s="10"/>
      <c r="DS769" s="10"/>
      <c r="DT769" s="10"/>
      <c r="DU769" s="10"/>
      <c r="DV769" s="10"/>
      <c r="DW769" s="10"/>
      <c r="DX769" s="10"/>
      <c r="DY769" s="10"/>
      <c r="DZ769" s="10"/>
      <c r="EA769" s="10"/>
      <c r="EB769" s="10"/>
    </row>
    <row r="770" spans="1:132" ht="24.9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  <c r="AA770" s="47"/>
      <c r="AB770" s="47"/>
      <c r="AC770" s="47"/>
      <c r="AD770" s="47"/>
      <c r="AE770" s="47"/>
      <c r="AF770" s="47"/>
      <c r="AG770" s="47"/>
      <c r="AH770" s="47"/>
      <c r="AI770" s="47"/>
      <c r="AJ770" s="47"/>
      <c r="AK770" s="47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0"/>
      <c r="BO770" s="10"/>
      <c r="BP770" s="10"/>
      <c r="BQ770" s="10"/>
      <c r="BR770" s="10"/>
      <c r="BS770" s="10"/>
      <c r="BT770" s="10"/>
      <c r="BU770" s="10"/>
      <c r="BV770" s="10"/>
      <c r="BW770" s="10"/>
      <c r="BX770" s="10"/>
      <c r="BY770" s="10"/>
      <c r="BZ770" s="10"/>
      <c r="CA770" s="10"/>
      <c r="CB770" s="10"/>
      <c r="CC770" s="10"/>
      <c r="CD770" s="10"/>
      <c r="CE770" s="10"/>
      <c r="CF770" s="10"/>
      <c r="CG770" s="10"/>
      <c r="CH770" s="10"/>
      <c r="CI770" s="10"/>
      <c r="CJ770" s="10"/>
      <c r="CK770" s="10"/>
      <c r="CL770" s="10"/>
      <c r="CM770" s="10"/>
      <c r="CN770" s="10"/>
      <c r="CO770" s="10"/>
      <c r="CP770" s="10"/>
      <c r="CQ770" s="10"/>
      <c r="CR770" s="10"/>
      <c r="CS770" s="10"/>
      <c r="CT770" s="10"/>
      <c r="CU770" s="10"/>
      <c r="CV770" s="10"/>
      <c r="CW770" s="10"/>
      <c r="CX770" s="10"/>
      <c r="CY770" s="10"/>
      <c r="CZ770" s="10"/>
      <c r="DA770" s="10"/>
      <c r="DB770" s="10"/>
      <c r="DC770" s="10"/>
      <c r="DD770" s="10"/>
      <c r="DE770" s="10"/>
      <c r="DF770" s="10"/>
      <c r="DG770" s="10"/>
      <c r="DH770" s="10"/>
      <c r="DI770" s="10"/>
      <c r="DJ770" s="10"/>
      <c r="DK770" s="10"/>
      <c r="DL770" s="10"/>
      <c r="DM770" s="10"/>
      <c r="DN770" s="10"/>
      <c r="DO770" s="10"/>
      <c r="DP770" s="10"/>
      <c r="DQ770" s="10"/>
      <c r="DR770" s="10"/>
      <c r="DS770" s="10"/>
      <c r="DT770" s="10"/>
      <c r="DU770" s="10"/>
      <c r="DV770" s="10"/>
      <c r="DW770" s="10"/>
      <c r="DX770" s="10"/>
      <c r="DY770" s="10"/>
      <c r="DZ770" s="10"/>
      <c r="EA770" s="10"/>
      <c r="EB770" s="10"/>
    </row>
    <row r="771" spans="1:132" ht="24.9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  <c r="AD771" s="47"/>
      <c r="AE771" s="47"/>
      <c r="AF771" s="47"/>
      <c r="AG771" s="47"/>
      <c r="AH771" s="47"/>
      <c r="AI771" s="47"/>
      <c r="AJ771" s="47"/>
      <c r="AK771" s="47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0"/>
      <c r="BO771" s="10"/>
      <c r="BP771" s="10"/>
      <c r="BQ771" s="10"/>
      <c r="BR771" s="10"/>
      <c r="BS771" s="10"/>
      <c r="BT771" s="10"/>
      <c r="BU771" s="10"/>
      <c r="BV771" s="10"/>
      <c r="BW771" s="10"/>
      <c r="BX771" s="10"/>
      <c r="BY771" s="10"/>
      <c r="BZ771" s="10"/>
      <c r="CA771" s="10"/>
      <c r="CB771" s="10"/>
      <c r="CC771" s="10"/>
      <c r="CD771" s="10"/>
      <c r="CE771" s="10"/>
      <c r="CF771" s="10"/>
      <c r="CG771" s="10"/>
      <c r="CH771" s="10"/>
      <c r="CI771" s="10"/>
      <c r="CJ771" s="10"/>
      <c r="CK771" s="10"/>
      <c r="CL771" s="10"/>
      <c r="CM771" s="10"/>
      <c r="CN771" s="10"/>
      <c r="CO771" s="10"/>
      <c r="CP771" s="10"/>
      <c r="CQ771" s="10"/>
      <c r="CR771" s="10"/>
      <c r="CS771" s="10"/>
      <c r="CT771" s="10"/>
      <c r="CU771" s="10"/>
      <c r="CV771" s="10"/>
      <c r="CW771" s="10"/>
      <c r="CX771" s="10"/>
      <c r="CY771" s="10"/>
      <c r="CZ771" s="10"/>
      <c r="DA771" s="10"/>
      <c r="DB771" s="10"/>
      <c r="DC771" s="10"/>
      <c r="DD771" s="10"/>
      <c r="DE771" s="10"/>
      <c r="DF771" s="10"/>
      <c r="DG771" s="10"/>
      <c r="DH771" s="10"/>
      <c r="DI771" s="10"/>
      <c r="DJ771" s="10"/>
      <c r="DK771" s="10"/>
      <c r="DL771" s="10"/>
      <c r="DM771" s="10"/>
      <c r="DN771" s="10"/>
      <c r="DO771" s="10"/>
      <c r="DP771" s="10"/>
      <c r="DQ771" s="10"/>
      <c r="DR771" s="10"/>
      <c r="DS771" s="10"/>
      <c r="DT771" s="10"/>
      <c r="DU771" s="10"/>
      <c r="DV771" s="10"/>
      <c r="DW771" s="10"/>
      <c r="DX771" s="10"/>
      <c r="DY771" s="10"/>
      <c r="DZ771" s="10"/>
      <c r="EA771" s="10"/>
      <c r="EB771" s="10"/>
    </row>
    <row r="772" spans="1:132" ht="24.9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/>
      <c r="AE772" s="47"/>
      <c r="AF772" s="47"/>
      <c r="AG772" s="47"/>
      <c r="AH772" s="47"/>
      <c r="AI772" s="47"/>
      <c r="AJ772" s="47"/>
      <c r="AK772" s="47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0"/>
      <c r="BO772" s="10"/>
      <c r="BP772" s="10"/>
      <c r="BQ772" s="10"/>
      <c r="BR772" s="10"/>
      <c r="BS772" s="10"/>
      <c r="BT772" s="10"/>
      <c r="BU772" s="10"/>
      <c r="BV772" s="10"/>
      <c r="BW772" s="10"/>
      <c r="BX772" s="10"/>
      <c r="BY772" s="10"/>
      <c r="BZ772" s="10"/>
      <c r="CA772" s="10"/>
      <c r="CB772" s="10"/>
      <c r="CC772" s="10"/>
      <c r="CD772" s="10"/>
      <c r="CE772" s="10"/>
      <c r="CF772" s="10"/>
      <c r="CG772" s="10"/>
      <c r="CH772" s="10"/>
      <c r="CI772" s="10"/>
      <c r="CJ772" s="10"/>
      <c r="CK772" s="10"/>
      <c r="CL772" s="10"/>
      <c r="CM772" s="10"/>
      <c r="CN772" s="10"/>
      <c r="CO772" s="10"/>
      <c r="CP772" s="10"/>
      <c r="CQ772" s="10"/>
      <c r="CR772" s="10"/>
      <c r="CS772" s="10"/>
      <c r="CT772" s="10"/>
      <c r="CU772" s="10"/>
      <c r="CV772" s="10"/>
      <c r="CW772" s="10"/>
      <c r="CX772" s="10"/>
      <c r="CY772" s="10"/>
      <c r="CZ772" s="10"/>
      <c r="DA772" s="10"/>
      <c r="DB772" s="10"/>
      <c r="DC772" s="10"/>
      <c r="DD772" s="10"/>
      <c r="DE772" s="10"/>
      <c r="DF772" s="10"/>
      <c r="DG772" s="10"/>
      <c r="DH772" s="10"/>
      <c r="DI772" s="10"/>
      <c r="DJ772" s="10"/>
      <c r="DK772" s="10"/>
      <c r="DL772" s="10"/>
      <c r="DM772" s="10"/>
      <c r="DN772" s="10"/>
      <c r="DO772" s="10"/>
      <c r="DP772" s="10"/>
      <c r="DQ772" s="10"/>
      <c r="DR772" s="10"/>
      <c r="DS772" s="10"/>
      <c r="DT772" s="10"/>
      <c r="DU772" s="10"/>
      <c r="DV772" s="10"/>
      <c r="DW772" s="10"/>
      <c r="DX772" s="10"/>
      <c r="DY772" s="10"/>
      <c r="DZ772" s="10"/>
      <c r="EA772" s="10"/>
      <c r="EB772" s="10"/>
    </row>
    <row r="773" spans="1:132" ht="24.9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/>
      <c r="AE773" s="47"/>
      <c r="AF773" s="47"/>
      <c r="AG773" s="47"/>
      <c r="AH773" s="47"/>
      <c r="AI773" s="47"/>
      <c r="AJ773" s="47"/>
      <c r="AK773" s="47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0"/>
      <c r="BO773" s="10"/>
      <c r="BP773" s="10"/>
      <c r="BQ773" s="10"/>
      <c r="BR773" s="10"/>
      <c r="BS773" s="10"/>
      <c r="BT773" s="10"/>
      <c r="BU773" s="10"/>
      <c r="BV773" s="10"/>
      <c r="BW773" s="10"/>
      <c r="BX773" s="10"/>
      <c r="BY773" s="10"/>
      <c r="BZ773" s="10"/>
      <c r="CA773" s="10"/>
      <c r="CB773" s="10"/>
      <c r="CC773" s="10"/>
      <c r="CD773" s="10"/>
      <c r="CE773" s="10"/>
      <c r="CF773" s="10"/>
      <c r="CG773" s="10"/>
      <c r="CH773" s="10"/>
      <c r="CI773" s="10"/>
      <c r="CJ773" s="10"/>
      <c r="CK773" s="10"/>
      <c r="CL773" s="10"/>
      <c r="CM773" s="10"/>
      <c r="CN773" s="10"/>
      <c r="CO773" s="10"/>
      <c r="CP773" s="10"/>
      <c r="CQ773" s="10"/>
      <c r="CR773" s="10"/>
      <c r="CS773" s="10"/>
      <c r="CT773" s="10"/>
      <c r="CU773" s="10"/>
      <c r="CV773" s="10"/>
      <c r="CW773" s="10"/>
      <c r="CX773" s="10"/>
      <c r="CY773" s="10"/>
      <c r="CZ773" s="10"/>
      <c r="DA773" s="10"/>
      <c r="DB773" s="10"/>
      <c r="DC773" s="10"/>
      <c r="DD773" s="10"/>
      <c r="DE773" s="10"/>
      <c r="DF773" s="10"/>
      <c r="DG773" s="10"/>
      <c r="DH773" s="10"/>
      <c r="DI773" s="10"/>
      <c r="DJ773" s="10"/>
      <c r="DK773" s="10"/>
      <c r="DL773" s="10"/>
      <c r="DM773" s="10"/>
      <c r="DN773" s="10"/>
      <c r="DO773" s="10"/>
      <c r="DP773" s="10"/>
      <c r="DQ773" s="10"/>
      <c r="DR773" s="10"/>
      <c r="DS773" s="10"/>
      <c r="DT773" s="10"/>
      <c r="DU773" s="10"/>
      <c r="DV773" s="10"/>
      <c r="DW773" s="10"/>
      <c r="DX773" s="10"/>
      <c r="DY773" s="10"/>
      <c r="DZ773" s="10"/>
      <c r="EA773" s="10"/>
      <c r="EB773" s="10"/>
    </row>
    <row r="774" spans="1:132" ht="24.9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  <c r="AA774" s="47"/>
      <c r="AB774" s="47"/>
      <c r="AC774" s="47"/>
      <c r="AD774" s="47"/>
      <c r="AE774" s="47"/>
      <c r="AF774" s="47"/>
      <c r="AG774" s="47"/>
      <c r="AH774" s="47"/>
      <c r="AI774" s="47"/>
      <c r="AJ774" s="47"/>
      <c r="AK774" s="47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0"/>
      <c r="BO774" s="10"/>
      <c r="BP774" s="10"/>
      <c r="BQ774" s="10"/>
      <c r="BR774" s="10"/>
      <c r="BS774" s="10"/>
      <c r="BT774" s="10"/>
      <c r="BU774" s="10"/>
      <c r="BV774" s="10"/>
      <c r="BW774" s="10"/>
      <c r="BX774" s="10"/>
      <c r="BY774" s="10"/>
      <c r="BZ774" s="10"/>
      <c r="CA774" s="10"/>
      <c r="CB774" s="10"/>
      <c r="CC774" s="10"/>
      <c r="CD774" s="10"/>
      <c r="CE774" s="10"/>
      <c r="CF774" s="10"/>
      <c r="CG774" s="10"/>
      <c r="CH774" s="10"/>
      <c r="CI774" s="10"/>
      <c r="CJ774" s="10"/>
      <c r="CK774" s="10"/>
      <c r="CL774" s="10"/>
      <c r="CM774" s="10"/>
      <c r="CN774" s="10"/>
      <c r="CO774" s="10"/>
      <c r="CP774" s="10"/>
      <c r="CQ774" s="10"/>
      <c r="CR774" s="10"/>
      <c r="CS774" s="10"/>
      <c r="CT774" s="10"/>
      <c r="CU774" s="10"/>
      <c r="CV774" s="10"/>
      <c r="CW774" s="10"/>
      <c r="CX774" s="10"/>
      <c r="CY774" s="10"/>
      <c r="CZ774" s="10"/>
      <c r="DA774" s="10"/>
      <c r="DB774" s="10"/>
      <c r="DC774" s="10"/>
      <c r="DD774" s="10"/>
      <c r="DE774" s="10"/>
      <c r="DF774" s="10"/>
      <c r="DG774" s="10"/>
      <c r="DH774" s="10"/>
      <c r="DI774" s="10"/>
      <c r="DJ774" s="10"/>
      <c r="DK774" s="10"/>
      <c r="DL774" s="10"/>
      <c r="DM774" s="10"/>
      <c r="DN774" s="10"/>
      <c r="DO774" s="10"/>
      <c r="DP774" s="10"/>
      <c r="DQ774" s="10"/>
      <c r="DR774" s="10"/>
      <c r="DS774" s="10"/>
      <c r="DT774" s="10"/>
      <c r="DU774" s="10"/>
      <c r="DV774" s="10"/>
      <c r="DW774" s="10"/>
      <c r="DX774" s="10"/>
      <c r="DY774" s="10"/>
      <c r="DZ774" s="10"/>
      <c r="EA774" s="10"/>
      <c r="EB774" s="10"/>
    </row>
    <row r="775" spans="1:132" ht="24.9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  <c r="AA775" s="47"/>
      <c r="AB775" s="47"/>
      <c r="AC775" s="47"/>
      <c r="AD775" s="47"/>
      <c r="AE775" s="47"/>
      <c r="AF775" s="47"/>
      <c r="AG775" s="47"/>
      <c r="AH775" s="47"/>
      <c r="AI775" s="47"/>
      <c r="AJ775" s="47"/>
      <c r="AK775" s="47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/>
      <c r="BQ775" s="10"/>
      <c r="BR775" s="10"/>
      <c r="BS775" s="10"/>
      <c r="BT775" s="10"/>
      <c r="BU775" s="10"/>
      <c r="BV775" s="10"/>
      <c r="BW775" s="10"/>
      <c r="BX775" s="10"/>
      <c r="BY775" s="10"/>
      <c r="BZ775" s="10"/>
      <c r="CA775" s="10"/>
      <c r="CB775" s="10"/>
      <c r="CC775" s="10"/>
      <c r="CD775" s="10"/>
      <c r="CE775" s="10"/>
      <c r="CF775" s="10"/>
      <c r="CG775" s="10"/>
      <c r="CH775" s="10"/>
      <c r="CI775" s="10"/>
      <c r="CJ775" s="10"/>
      <c r="CK775" s="10"/>
      <c r="CL775" s="10"/>
      <c r="CM775" s="10"/>
      <c r="CN775" s="10"/>
      <c r="CO775" s="10"/>
      <c r="CP775" s="10"/>
      <c r="CQ775" s="10"/>
      <c r="CR775" s="10"/>
      <c r="CS775" s="10"/>
      <c r="CT775" s="10"/>
      <c r="CU775" s="10"/>
      <c r="CV775" s="10"/>
      <c r="CW775" s="10"/>
      <c r="CX775" s="10"/>
      <c r="CY775" s="10"/>
      <c r="CZ775" s="10"/>
      <c r="DA775" s="10"/>
      <c r="DB775" s="10"/>
      <c r="DC775" s="10"/>
      <c r="DD775" s="10"/>
      <c r="DE775" s="10"/>
      <c r="DF775" s="10"/>
      <c r="DG775" s="10"/>
      <c r="DH775" s="10"/>
      <c r="DI775" s="10"/>
      <c r="DJ775" s="10"/>
      <c r="DK775" s="10"/>
      <c r="DL775" s="10"/>
      <c r="DM775" s="10"/>
      <c r="DN775" s="10"/>
      <c r="DO775" s="10"/>
      <c r="DP775" s="10"/>
      <c r="DQ775" s="10"/>
      <c r="DR775" s="10"/>
      <c r="DS775" s="10"/>
      <c r="DT775" s="10"/>
      <c r="DU775" s="10"/>
      <c r="DV775" s="10"/>
      <c r="DW775" s="10"/>
      <c r="DX775" s="10"/>
      <c r="DY775" s="10"/>
      <c r="DZ775" s="10"/>
      <c r="EA775" s="10"/>
      <c r="EB775" s="10"/>
    </row>
    <row r="776" spans="1:132" ht="24.9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  <c r="AC776" s="47"/>
      <c r="AD776" s="47"/>
      <c r="AE776" s="47"/>
      <c r="AF776" s="47"/>
      <c r="AG776" s="47"/>
      <c r="AH776" s="47"/>
      <c r="AI776" s="47"/>
      <c r="AJ776" s="47"/>
      <c r="AK776" s="47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0"/>
      <c r="BO776" s="10"/>
      <c r="BP776" s="10"/>
      <c r="BQ776" s="10"/>
      <c r="BR776" s="10"/>
      <c r="BS776" s="10"/>
      <c r="BT776" s="10"/>
      <c r="BU776" s="10"/>
      <c r="BV776" s="10"/>
      <c r="BW776" s="10"/>
      <c r="BX776" s="10"/>
      <c r="BY776" s="10"/>
      <c r="BZ776" s="10"/>
      <c r="CA776" s="10"/>
      <c r="CB776" s="10"/>
      <c r="CC776" s="10"/>
      <c r="CD776" s="10"/>
      <c r="CE776" s="10"/>
      <c r="CF776" s="10"/>
      <c r="CG776" s="10"/>
      <c r="CH776" s="10"/>
      <c r="CI776" s="10"/>
      <c r="CJ776" s="10"/>
      <c r="CK776" s="10"/>
      <c r="CL776" s="10"/>
      <c r="CM776" s="10"/>
      <c r="CN776" s="10"/>
      <c r="CO776" s="10"/>
      <c r="CP776" s="10"/>
      <c r="CQ776" s="10"/>
      <c r="CR776" s="10"/>
      <c r="CS776" s="10"/>
      <c r="CT776" s="10"/>
      <c r="CU776" s="10"/>
      <c r="CV776" s="10"/>
      <c r="CW776" s="10"/>
      <c r="CX776" s="10"/>
      <c r="CY776" s="10"/>
      <c r="CZ776" s="10"/>
      <c r="DA776" s="10"/>
      <c r="DB776" s="10"/>
      <c r="DC776" s="10"/>
      <c r="DD776" s="10"/>
      <c r="DE776" s="10"/>
      <c r="DF776" s="10"/>
      <c r="DG776" s="10"/>
      <c r="DH776" s="10"/>
      <c r="DI776" s="10"/>
      <c r="DJ776" s="10"/>
      <c r="DK776" s="10"/>
      <c r="DL776" s="10"/>
      <c r="DM776" s="10"/>
      <c r="DN776" s="10"/>
      <c r="DO776" s="10"/>
      <c r="DP776" s="10"/>
      <c r="DQ776" s="10"/>
      <c r="DR776" s="10"/>
      <c r="DS776" s="10"/>
      <c r="DT776" s="10"/>
      <c r="DU776" s="10"/>
      <c r="DV776" s="10"/>
      <c r="DW776" s="10"/>
      <c r="DX776" s="10"/>
      <c r="DY776" s="10"/>
      <c r="DZ776" s="10"/>
      <c r="EA776" s="10"/>
      <c r="EB776" s="10"/>
    </row>
    <row r="777" spans="1:132" ht="24.9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  <c r="AA777" s="47"/>
      <c r="AB777" s="47"/>
      <c r="AC777" s="47"/>
      <c r="AD777" s="47"/>
      <c r="AE777" s="47"/>
      <c r="AF777" s="47"/>
      <c r="AG777" s="47"/>
      <c r="AH777" s="47"/>
      <c r="AI777" s="47"/>
      <c r="AJ777" s="47"/>
      <c r="AK777" s="47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0"/>
      <c r="BO777" s="10"/>
      <c r="BP777" s="10"/>
      <c r="BQ777" s="10"/>
      <c r="BR777" s="10"/>
      <c r="BS777" s="10"/>
      <c r="BT777" s="10"/>
      <c r="BU777" s="10"/>
      <c r="BV777" s="10"/>
      <c r="BW777" s="10"/>
      <c r="BX777" s="10"/>
      <c r="BY777" s="10"/>
      <c r="BZ777" s="10"/>
      <c r="CA777" s="10"/>
      <c r="CB777" s="10"/>
      <c r="CC777" s="10"/>
      <c r="CD777" s="10"/>
      <c r="CE777" s="10"/>
      <c r="CF777" s="10"/>
      <c r="CG777" s="10"/>
      <c r="CH777" s="10"/>
      <c r="CI777" s="10"/>
      <c r="CJ777" s="10"/>
      <c r="CK777" s="10"/>
      <c r="CL777" s="10"/>
      <c r="CM777" s="10"/>
      <c r="CN777" s="10"/>
      <c r="CO777" s="10"/>
      <c r="CP777" s="10"/>
      <c r="CQ777" s="10"/>
      <c r="CR777" s="10"/>
      <c r="CS777" s="10"/>
      <c r="CT777" s="10"/>
      <c r="CU777" s="10"/>
      <c r="CV777" s="10"/>
      <c r="CW777" s="10"/>
      <c r="CX777" s="10"/>
      <c r="CY777" s="10"/>
      <c r="CZ777" s="10"/>
      <c r="DA777" s="10"/>
      <c r="DB777" s="10"/>
      <c r="DC777" s="10"/>
      <c r="DD777" s="10"/>
      <c r="DE777" s="10"/>
      <c r="DF777" s="10"/>
      <c r="DG777" s="10"/>
      <c r="DH777" s="10"/>
      <c r="DI777" s="10"/>
      <c r="DJ777" s="10"/>
      <c r="DK777" s="10"/>
      <c r="DL777" s="10"/>
      <c r="DM777" s="10"/>
      <c r="DN777" s="10"/>
      <c r="DO777" s="10"/>
      <c r="DP777" s="10"/>
      <c r="DQ777" s="10"/>
      <c r="DR777" s="10"/>
      <c r="DS777" s="10"/>
      <c r="DT777" s="10"/>
      <c r="DU777" s="10"/>
      <c r="DV777" s="10"/>
      <c r="DW777" s="10"/>
      <c r="DX777" s="10"/>
      <c r="DY777" s="10"/>
      <c r="DZ777" s="10"/>
      <c r="EA777" s="10"/>
      <c r="EB777" s="10"/>
    </row>
    <row r="778" spans="1:132" ht="24.9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  <c r="AC778" s="47"/>
      <c r="AD778" s="47"/>
      <c r="AE778" s="47"/>
      <c r="AF778" s="47"/>
      <c r="AG778" s="47"/>
      <c r="AH778" s="47"/>
      <c r="AI778" s="47"/>
      <c r="AJ778" s="47"/>
      <c r="AK778" s="47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0"/>
      <c r="BO778" s="10"/>
      <c r="BP778" s="10"/>
      <c r="BQ778" s="10"/>
      <c r="BR778" s="10"/>
      <c r="BS778" s="10"/>
      <c r="BT778" s="10"/>
      <c r="BU778" s="10"/>
      <c r="BV778" s="10"/>
      <c r="BW778" s="10"/>
      <c r="BX778" s="10"/>
      <c r="BY778" s="10"/>
      <c r="BZ778" s="10"/>
      <c r="CA778" s="10"/>
      <c r="CB778" s="10"/>
      <c r="CC778" s="10"/>
      <c r="CD778" s="10"/>
      <c r="CE778" s="10"/>
      <c r="CF778" s="10"/>
      <c r="CG778" s="10"/>
      <c r="CH778" s="10"/>
      <c r="CI778" s="10"/>
      <c r="CJ778" s="10"/>
      <c r="CK778" s="10"/>
      <c r="CL778" s="10"/>
      <c r="CM778" s="10"/>
      <c r="CN778" s="10"/>
      <c r="CO778" s="10"/>
      <c r="CP778" s="10"/>
      <c r="CQ778" s="10"/>
      <c r="CR778" s="10"/>
      <c r="CS778" s="10"/>
      <c r="CT778" s="10"/>
      <c r="CU778" s="10"/>
      <c r="CV778" s="10"/>
      <c r="CW778" s="10"/>
      <c r="CX778" s="10"/>
      <c r="CY778" s="10"/>
      <c r="CZ778" s="10"/>
      <c r="DA778" s="10"/>
      <c r="DB778" s="10"/>
      <c r="DC778" s="10"/>
      <c r="DD778" s="10"/>
      <c r="DE778" s="10"/>
      <c r="DF778" s="10"/>
      <c r="DG778" s="10"/>
      <c r="DH778" s="10"/>
      <c r="DI778" s="10"/>
      <c r="DJ778" s="10"/>
      <c r="DK778" s="10"/>
      <c r="DL778" s="10"/>
      <c r="DM778" s="10"/>
      <c r="DN778" s="10"/>
      <c r="DO778" s="10"/>
      <c r="DP778" s="10"/>
      <c r="DQ778" s="10"/>
      <c r="DR778" s="10"/>
      <c r="DS778" s="10"/>
      <c r="DT778" s="10"/>
      <c r="DU778" s="10"/>
      <c r="DV778" s="10"/>
      <c r="DW778" s="10"/>
      <c r="DX778" s="10"/>
      <c r="DY778" s="10"/>
      <c r="DZ778" s="10"/>
      <c r="EA778" s="10"/>
      <c r="EB778" s="10"/>
    </row>
    <row r="779" spans="1:132" ht="24.9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/>
      <c r="AH779" s="47"/>
      <c r="AI779" s="47"/>
      <c r="AJ779" s="47"/>
      <c r="AK779" s="47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0"/>
      <c r="BO779" s="10"/>
      <c r="BP779" s="10"/>
      <c r="BQ779" s="10"/>
      <c r="BR779" s="10"/>
      <c r="BS779" s="10"/>
      <c r="BT779" s="10"/>
      <c r="BU779" s="10"/>
      <c r="BV779" s="10"/>
      <c r="BW779" s="10"/>
      <c r="BX779" s="10"/>
      <c r="BY779" s="10"/>
      <c r="BZ779" s="10"/>
      <c r="CA779" s="10"/>
      <c r="CB779" s="10"/>
      <c r="CC779" s="10"/>
      <c r="CD779" s="10"/>
      <c r="CE779" s="10"/>
      <c r="CF779" s="10"/>
      <c r="CG779" s="10"/>
      <c r="CH779" s="10"/>
      <c r="CI779" s="10"/>
      <c r="CJ779" s="10"/>
      <c r="CK779" s="10"/>
      <c r="CL779" s="10"/>
      <c r="CM779" s="10"/>
      <c r="CN779" s="10"/>
      <c r="CO779" s="10"/>
      <c r="CP779" s="10"/>
      <c r="CQ779" s="10"/>
      <c r="CR779" s="10"/>
      <c r="CS779" s="10"/>
      <c r="CT779" s="10"/>
      <c r="CU779" s="10"/>
      <c r="CV779" s="10"/>
      <c r="CW779" s="10"/>
      <c r="CX779" s="10"/>
      <c r="CY779" s="10"/>
      <c r="CZ779" s="10"/>
      <c r="DA779" s="10"/>
      <c r="DB779" s="10"/>
      <c r="DC779" s="10"/>
      <c r="DD779" s="10"/>
      <c r="DE779" s="10"/>
      <c r="DF779" s="10"/>
      <c r="DG779" s="10"/>
      <c r="DH779" s="10"/>
      <c r="DI779" s="10"/>
      <c r="DJ779" s="10"/>
      <c r="DK779" s="10"/>
      <c r="DL779" s="10"/>
      <c r="DM779" s="10"/>
      <c r="DN779" s="10"/>
      <c r="DO779" s="10"/>
      <c r="DP779" s="10"/>
      <c r="DQ779" s="10"/>
      <c r="DR779" s="10"/>
      <c r="DS779" s="10"/>
      <c r="DT779" s="10"/>
      <c r="DU779" s="10"/>
      <c r="DV779" s="10"/>
      <c r="DW779" s="10"/>
      <c r="DX779" s="10"/>
      <c r="DY779" s="10"/>
      <c r="DZ779" s="10"/>
      <c r="EA779" s="10"/>
      <c r="EB779" s="10"/>
    </row>
    <row r="780" spans="1:132" ht="24.9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  <c r="AD780" s="47"/>
      <c r="AE780" s="47"/>
      <c r="AF780" s="47"/>
      <c r="AG780" s="47"/>
      <c r="AH780" s="47"/>
      <c r="AI780" s="47"/>
      <c r="AJ780" s="47"/>
      <c r="AK780" s="47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0"/>
      <c r="BO780" s="10"/>
      <c r="BP780" s="10"/>
      <c r="BQ780" s="10"/>
      <c r="BR780" s="10"/>
      <c r="BS780" s="10"/>
      <c r="BT780" s="10"/>
      <c r="BU780" s="10"/>
      <c r="BV780" s="10"/>
      <c r="BW780" s="10"/>
      <c r="BX780" s="10"/>
      <c r="BY780" s="10"/>
      <c r="BZ780" s="10"/>
      <c r="CA780" s="10"/>
      <c r="CB780" s="10"/>
      <c r="CC780" s="10"/>
      <c r="CD780" s="10"/>
      <c r="CE780" s="10"/>
      <c r="CF780" s="10"/>
      <c r="CG780" s="10"/>
      <c r="CH780" s="10"/>
      <c r="CI780" s="10"/>
      <c r="CJ780" s="10"/>
      <c r="CK780" s="10"/>
      <c r="CL780" s="10"/>
      <c r="CM780" s="10"/>
      <c r="CN780" s="10"/>
      <c r="CO780" s="10"/>
      <c r="CP780" s="10"/>
      <c r="CQ780" s="10"/>
      <c r="CR780" s="10"/>
      <c r="CS780" s="10"/>
      <c r="CT780" s="10"/>
      <c r="CU780" s="10"/>
      <c r="CV780" s="10"/>
      <c r="CW780" s="10"/>
      <c r="CX780" s="10"/>
      <c r="CY780" s="10"/>
      <c r="CZ780" s="10"/>
      <c r="DA780" s="10"/>
      <c r="DB780" s="10"/>
      <c r="DC780" s="10"/>
      <c r="DD780" s="10"/>
      <c r="DE780" s="10"/>
      <c r="DF780" s="10"/>
      <c r="DG780" s="10"/>
      <c r="DH780" s="10"/>
      <c r="DI780" s="10"/>
      <c r="DJ780" s="10"/>
      <c r="DK780" s="10"/>
      <c r="DL780" s="10"/>
      <c r="DM780" s="10"/>
      <c r="DN780" s="10"/>
      <c r="DO780" s="10"/>
      <c r="DP780" s="10"/>
      <c r="DQ780" s="10"/>
      <c r="DR780" s="10"/>
      <c r="DS780" s="10"/>
      <c r="DT780" s="10"/>
      <c r="DU780" s="10"/>
      <c r="DV780" s="10"/>
      <c r="DW780" s="10"/>
      <c r="DX780" s="10"/>
      <c r="DY780" s="10"/>
      <c r="DZ780" s="10"/>
      <c r="EA780" s="10"/>
      <c r="EB780" s="10"/>
    </row>
    <row r="781" spans="1:132" ht="24.9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/>
      <c r="AE781" s="47"/>
      <c r="AF781" s="47"/>
      <c r="AG781" s="47"/>
      <c r="AH781" s="47"/>
      <c r="AI781" s="47"/>
      <c r="AJ781" s="47"/>
      <c r="AK781" s="47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/>
      <c r="BQ781" s="10"/>
      <c r="BR781" s="10"/>
      <c r="BS781" s="10"/>
      <c r="BT781" s="10"/>
      <c r="BU781" s="10"/>
      <c r="BV781" s="10"/>
      <c r="BW781" s="10"/>
      <c r="BX781" s="10"/>
      <c r="BY781" s="10"/>
      <c r="BZ781" s="10"/>
      <c r="CA781" s="10"/>
      <c r="CB781" s="10"/>
      <c r="CC781" s="10"/>
      <c r="CD781" s="10"/>
      <c r="CE781" s="10"/>
      <c r="CF781" s="10"/>
      <c r="CG781" s="10"/>
      <c r="CH781" s="10"/>
      <c r="CI781" s="10"/>
      <c r="CJ781" s="10"/>
      <c r="CK781" s="10"/>
      <c r="CL781" s="10"/>
      <c r="CM781" s="10"/>
      <c r="CN781" s="10"/>
      <c r="CO781" s="10"/>
      <c r="CP781" s="10"/>
      <c r="CQ781" s="10"/>
      <c r="CR781" s="10"/>
      <c r="CS781" s="10"/>
      <c r="CT781" s="10"/>
      <c r="CU781" s="10"/>
      <c r="CV781" s="10"/>
      <c r="CW781" s="10"/>
      <c r="CX781" s="10"/>
      <c r="CY781" s="10"/>
      <c r="CZ781" s="10"/>
      <c r="DA781" s="10"/>
      <c r="DB781" s="10"/>
      <c r="DC781" s="10"/>
      <c r="DD781" s="10"/>
      <c r="DE781" s="10"/>
      <c r="DF781" s="10"/>
      <c r="DG781" s="10"/>
      <c r="DH781" s="10"/>
      <c r="DI781" s="10"/>
      <c r="DJ781" s="10"/>
      <c r="DK781" s="10"/>
      <c r="DL781" s="10"/>
      <c r="DM781" s="10"/>
      <c r="DN781" s="10"/>
      <c r="DO781" s="10"/>
      <c r="DP781" s="10"/>
      <c r="DQ781" s="10"/>
      <c r="DR781" s="10"/>
      <c r="DS781" s="10"/>
      <c r="DT781" s="10"/>
      <c r="DU781" s="10"/>
      <c r="DV781" s="10"/>
      <c r="DW781" s="10"/>
      <c r="DX781" s="10"/>
      <c r="DY781" s="10"/>
      <c r="DZ781" s="10"/>
      <c r="EA781" s="10"/>
      <c r="EB781" s="10"/>
    </row>
    <row r="782" spans="1:132" ht="24.9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/>
      <c r="AE782" s="47"/>
      <c r="AF782" s="47"/>
      <c r="AG782" s="47"/>
      <c r="AH782" s="47"/>
      <c r="AI782" s="47"/>
      <c r="AJ782" s="47"/>
      <c r="AK782" s="47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0"/>
      <c r="BO782" s="10"/>
      <c r="BP782" s="10"/>
      <c r="BQ782" s="10"/>
      <c r="BR782" s="10"/>
      <c r="BS782" s="10"/>
      <c r="BT782" s="10"/>
      <c r="BU782" s="10"/>
      <c r="BV782" s="10"/>
      <c r="BW782" s="10"/>
      <c r="BX782" s="10"/>
      <c r="BY782" s="10"/>
      <c r="BZ782" s="10"/>
      <c r="CA782" s="10"/>
      <c r="CB782" s="10"/>
      <c r="CC782" s="10"/>
      <c r="CD782" s="10"/>
      <c r="CE782" s="10"/>
      <c r="CF782" s="10"/>
      <c r="CG782" s="10"/>
      <c r="CH782" s="10"/>
      <c r="CI782" s="10"/>
      <c r="CJ782" s="10"/>
      <c r="CK782" s="10"/>
      <c r="CL782" s="10"/>
      <c r="CM782" s="10"/>
      <c r="CN782" s="10"/>
      <c r="CO782" s="10"/>
      <c r="CP782" s="10"/>
      <c r="CQ782" s="10"/>
      <c r="CR782" s="10"/>
      <c r="CS782" s="10"/>
      <c r="CT782" s="10"/>
      <c r="CU782" s="10"/>
      <c r="CV782" s="10"/>
      <c r="CW782" s="10"/>
      <c r="CX782" s="10"/>
      <c r="CY782" s="10"/>
      <c r="CZ782" s="10"/>
      <c r="DA782" s="10"/>
      <c r="DB782" s="10"/>
      <c r="DC782" s="10"/>
      <c r="DD782" s="10"/>
      <c r="DE782" s="10"/>
      <c r="DF782" s="10"/>
      <c r="DG782" s="10"/>
      <c r="DH782" s="10"/>
      <c r="DI782" s="10"/>
      <c r="DJ782" s="10"/>
      <c r="DK782" s="10"/>
      <c r="DL782" s="10"/>
      <c r="DM782" s="10"/>
      <c r="DN782" s="10"/>
      <c r="DO782" s="10"/>
      <c r="DP782" s="10"/>
      <c r="DQ782" s="10"/>
      <c r="DR782" s="10"/>
      <c r="DS782" s="10"/>
      <c r="DT782" s="10"/>
      <c r="DU782" s="10"/>
      <c r="DV782" s="10"/>
      <c r="DW782" s="10"/>
      <c r="DX782" s="10"/>
      <c r="DY782" s="10"/>
      <c r="DZ782" s="10"/>
      <c r="EA782" s="10"/>
      <c r="EB782" s="10"/>
    </row>
    <row r="783" spans="1:132" ht="24.9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/>
      <c r="AE783" s="47"/>
      <c r="AF783" s="47"/>
      <c r="AG783" s="47"/>
      <c r="AH783" s="47"/>
      <c r="AI783" s="47"/>
      <c r="AJ783" s="47"/>
      <c r="AK783" s="47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0"/>
      <c r="BO783" s="10"/>
      <c r="BP783" s="10"/>
      <c r="BQ783" s="10"/>
      <c r="BR783" s="10"/>
      <c r="BS783" s="10"/>
      <c r="BT783" s="10"/>
      <c r="BU783" s="10"/>
      <c r="BV783" s="10"/>
      <c r="BW783" s="10"/>
      <c r="BX783" s="10"/>
      <c r="BY783" s="10"/>
      <c r="BZ783" s="10"/>
      <c r="CA783" s="10"/>
      <c r="CB783" s="10"/>
      <c r="CC783" s="10"/>
      <c r="CD783" s="10"/>
      <c r="CE783" s="10"/>
      <c r="CF783" s="10"/>
      <c r="CG783" s="10"/>
      <c r="CH783" s="10"/>
      <c r="CI783" s="10"/>
      <c r="CJ783" s="10"/>
      <c r="CK783" s="10"/>
      <c r="CL783" s="10"/>
      <c r="CM783" s="10"/>
      <c r="CN783" s="10"/>
      <c r="CO783" s="10"/>
      <c r="CP783" s="10"/>
      <c r="CQ783" s="10"/>
      <c r="CR783" s="10"/>
      <c r="CS783" s="10"/>
      <c r="CT783" s="10"/>
      <c r="CU783" s="10"/>
      <c r="CV783" s="10"/>
      <c r="CW783" s="10"/>
      <c r="CX783" s="10"/>
      <c r="CY783" s="10"/>
      <c r="CZ783" s="10"/>
      <c r="DA783" s="10"/>
      <c r="DB783" s="10"/>
      <c r="DC783" s="10"/>
      <c r="DD783" s="10"/>
      <c r="DE783" s="10"/>
      <c r="DF783" s="10"/>
      <c r="DG783" s="10"/>
      <c r="DH783" s="10"/>
      <c r="DI783" s="10"/>
      <c r="DJ783" s="10"/>
      <c r="DK783" s="10"/>
      <c r="DL783" s="10"/>
      <c r="DM783" s="10"/>
      <c r="DN783" s="10"/>
      <c r="DO783" s="10"/>
      <c r="DP783" s="10"/>
      <c r="DQ783" s="10"/>
      <c r="DR783" s="10"/>
      <c r="DS783" s="10"/>
      <c r="DT783" s="10"/>
      <c r="DU783" s="10"/>
      <c r="DV783" s="10"/>
      <c r="DW783" s="10"/>
      <c r="DX783" s="10"/>
      <c r="DY783" s="10"/>
      <c r="DZ783" s="10"/>
      <c r="EA783" s="10"/>
      <c r="EB783" s="10"/>
    </row>
    <row r="784" spans="1:132" ht="24.9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  <c r="AA784" s="47"/>
      <c r="AB784" s="47"/>
      <c r="AC784" s="47"/>
      <c r="AD784" s="47"/>
      <c r="AE784" s="47"/>
      <c r="AF784" s="47"/>
      <c r="AG784" s="47"/>
      <c r="AH784" s="47"/>
      <c r="AI784" s="47"/>
      <c r="AJ784" s="47"/>
      <c r="AK784" s="47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0"/>
      <c r="BO784" s="10"/>
      <c r="BP784" s="10"/>
      <c r="BQ784" s="10"/>
      <c r="BR784" s="10"/>
      <c r="BS784" s="10"/>
      <c r="BT784" s="10"/>
      <c r="BU784" s="10"/>
      <c r="BV784" s="10"/>
      <c r="BW784" s="10"/>
      <c r="BX784" s="10"/>
      <c r="BY784" s="10"/>
      <c r="BZ784" s="10"/>
      <c r="CA784" s="10"/>
      <c r="CB784" s="10"/>
      <c r="CC784" s="10"/>
      <c r="CD784" s="10"/>
      <c r="CE784" s="10"/>
      <c r="CF784" s="10"/>
      <c r="CG784" s="10"/>
      <c r="CH784" s="10"/>
      <c r="CI784" s="10"/>
      <c r="CJ784" s="10"/>
      <c r="CK784" s="10"/>
      <c r="CL784" s="10"/>
      <c r="CM784" s="10"/>
      <c r="CN784" s="10"/>
      <c r="CO784" s="10"/>
      <c r="CP784" s="10"/>
      <c r="CQ784" s="10"/>
      <c r="CR784" s="10"/>
      <c r="CS784" s="10"/>
      <c r="CT784" s="10"/>
      <c r="CU784" s="10"/>
      <c r="CV784" s="10"/>
      <c r="CW784" s="10"/>
      <c r="CX784" s="10"/>
      <c r="CY784" s="10"/>
      <c r="CZ784" s="10"/>
      <c r="DA784" s="10"/>
      <c r="DB784" s="10"/>
      <c r="DC784" s="10"/>
      <c r="DD784" s="10"/>
      <c r="DE784" s="10"/>
      <c r="DF784" s="10"/>
      <c r="DG784" s="10"/>
      <c r="DH784" s="10"/>
      <c r="DI784" s="10"/>
      <c r="DJ784" s="10"/>
      <c r="DK784" s="10"/>
      <c r="DL784" s="10"/>
      <c r="DM784" s="10"/>
      <c r="DN784" s="10"/>
      <c r="DO784" s="10"/>
      <c r="DP784" s="10"/>
      <c r="DQ784" s="10"/>
      <c r="DR784" s="10"/>
      <c r="DS784" s="10"/>
      <c r="DT784" s="10"/>
      <c r="DU784" s="10"/>
      <c r="DV784" s="10"/>
      <c r="DW784" s="10"/>
      <c r="DX784" s="10"/>
      <c r="DY784" s="10"/>
      <c r="DZ784" s="10"/>
      <c r="EA784" s="10"/>
      <c r="EB784" s="10"/>
    </row>
    <row r="785" spans="1:132" ht="24.9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47"/>
      <c r="AD785" s="47"/>
      <c r="AE785" s="47"/>
      <c r="AF785" s="47"/>
      <c r="AG785" s="47"/>
      <c r="AH785" s="47"/>
      <c r="AI785" s="47"/>
      <c r="AJ785" s="47"/>
      <c r="AK785" s="47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0"/>
      <c r="BO785" s="10"/>
      <c r="BP785" s="10"/>
      <c r="BQ785" s="10"/>
      <c r="BR785" s="10"/>
      <c r="BS785" s="10"/>
      <c r="BT785" s="10"/>
      <c r="BU785" s="10"/>
      <c r="BV785" s="10"/>
      <c r="BW785" s="10"/>
      <c r="BX785" s="10"/>
      <c r="BY785" s="10"/>
      <c r="BZ785" s="10"/>
      <c r="CA785" s="10"/>
      <c r="CB785" s="10"/>
      <c r="CC785" s="10"/>
      <c r="CD785" s="10"/>
      <c r="CE785" s="10"/>
      <c r="CF785" s="10"/>
      <c r="CG785" s="10"/>
      <c r="CH785" s="10"/>
      <c r="CI785" s="10"/>
      <c r="CJ785" s="10"/>
      <c r="CK785" s="10"/>
      <c r="CL785" s="10"/>
      <c r="CM785" s="10"/>
      <c r="CN785" s="10"/>
      <c r="CO785" s="10"/>
      <c r="CP785" s="10"/>
      <c r="CQ785" s="10"/>
      <c r="CR785" s="10"/>
      <c r="CS785" s="10"/>
      <c r="CT785" s="10"/>
      <c r="CU785" s="10"/>
      <c r="CV785" s="10"/>
      <c r="CW785" s="10"/>
      <c r="CX785" s="10"/>
      <c r="CY785" s="10"/>
      <c r="CZ785" s="10"/>
      <c r="DA785" s="10"/>
      <c r="DB785" s="10"/>
      <c r="DC785" s="10"/>
      <c r="DD785" s="10"/>
      <c r="DE785" s="10"/>
      <c r="DF785" s="10"/>
      <c r="DG785" s="10"/>
      <c r="DH785" s="10"/>
      <c r="DI785" s="10"/>
      <c r="DJ785" s="10"/>
      <c r="DK785" s="10"/>
      <c r="DL785" s="10"/>
      <c r="DM785" s="10"/>
      <c r="DN785" s="10"/>
      <c r="DO785" s="10"/>
      <c r="DP785" s="10"/>
      <c r="DQ785" s="10"/>
      <c r="DR785" s="10"/>
      <c r="DS785" s="10"/>
      <c r="DT785" s="10"/>
      <c r="DU785" s="10"/>
      <c r="DV785" s="10"/>
      <c r="DW785" s="10"/>
      <c r="DX785" s="10"/>
      <c r="DY785" s="10"/>
      <c r="DZ785" s="10"/>
      <c r="EA785" s="10"/>
      <c r="EB785" s="10"/>
    </row>
    <row r="786" spans="1:132" ht="24.9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  <c r="AA786" s="47"/>
      <c r="AB786" s="47"/>
      <c r="AC786" s="47"/>
      <c r="AD786" s="47"/>
      <c r="AE786" s="47"/>
      <c r="AF786" s="47"/>
      <c r="AG786" s="47"/>
      <c r="AH786" s="47"/>
      <c r="AI786" s="47"/>
      <c r="AJ786" s="47"/>
      <c r="AK786" s="47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0"/>
      <c r="BO786" s="10"/>
      <c r="BP786" s="10"/>
      <c r="BQ786" s="10"/>
      <c r="BR786" s="10"/>
      <c r="BS786" s="10"/>
      <c r="BT786" s="10"/>
      <c r="BU786" s="10"/>
      <c r="BV786" s="10"/>
      <c r="BW786" s="10"/>
      <c r="BX786" s="10"/>
      <c r="BY786" s="10"/>
      <c r="BZ786" s="10"/>
      <c r="CA786" s="10"/>
      <c r="CB786" s="10"/>
      <c r="CC786" s="10"/>
      <c r="CD786" s="10"/>
      <c r="CE786" s="10"/>
      <c r="CF786" s="10"/>
      <c r="CG786" s="10"/>
      <c r="CH786" s="10"/>
      <c r="CI786" s="10"/>
      <c r="CJ786" s="10"/>
      <c r="CK786" s="10"/>
      <c r="CL786" s="10"/>
      <c r="CM786" s="10"/>
      <c r="CN786" s="10"/>
      <c r="CO786" s="10"/>
      <c r="CP786" s="10"/>
      <c r="CQ786" s="10"/>
      <c r="CR786" s="10"/>
      <c r="CS786" s="10"/>
      <c r="CT786" s="10"/>
      <c r="CU786" s="10"/>
      <c r="CV786" s="10"/>
      <c r="CW786" s="10"/>
      <c r="CX786" s="10"/>
      <c r="CY786" s="10"/>
      <c r="CZ786" s="10"/>
      <c r="DA786" s="10"/>
      <c r="DB786" s="10"/>
      <c r="DC786" s="10"/>
      <c r="DD786" s="10"/>
      <c r="DE786" s="10"/>
      <c r="DF786" s="10"/>
      <c r="DG786" s="10"/>
      <c r="DH786" s="10"/>
      <c r="DI786" s="10"/>
      <c r="DJ786" s="10"/>
      <c r="DK786" s="10"/>
      <c r="DL786" s="10"/>
      <c r="DM786" s="10"/>
      <c r="DN786" s="10"/>
      <c r="DO786" s="10"/>
      <c r="DP786" s="10"/>
      <c r="DQ786" s="10"/>
      <c r="DR786" s="10"/>
      <c r="DS786" s="10"/>
      <c r="DT786" s="10"/>
      <c r="DU786" s="10"/>
      <c r="DV786" s="10"/>
      <c r="DW786" s="10"/>
      <c r="DX786" s="10"/>
      <c r="DY786" s="10"/>
      <c r="DZ786" s="10"/>
      <c r="EA786" s="10"/>
      <c r="EB786" s="10"/>
    </row>
    <row r="787" spans="1:132" ht="24.9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  <c r="AA787" s="47"/>
      <c r="AB787" s="47"/>
      <c r="AC787" s="47"/>
      <c r="AD787" s="47"/>
      <c r="AE787" s="47"/>
      <c r="AF787" s="47"/>
      <c r="AG787" s="47"/>
      <c r="AH787" s="47"/>
      <c r="AI787" s="47"/>
      <c r="AJ787" s="47"/>
      <c r="AK787" s="47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/>
      <c r="BQ787" s="10"/>
      <c r="BR787" s="10"/>
      <c r="BS787" s="10"/>
      <c r="BT787" s="10"/>
      <c r="BU787" s="10"/>
      <c r="BV787" s="10"/>
      <c r="BW787" s="10"/>
      <c r="BX787" s="10"/>
      <c r="BY787" s="10"/>
      <c r="BZ787" s="10"/>
      <c r="CA787" s="10"/>
      <c r="CB787" s="10"/>
      <c r="CC787" s="10"/>
      <c r="CD787" s="10"/>
      <c r="CE787" s="10"/>
      <c r="CF787" s="10"/>
      <c r="CG787" s="10"/>
      <c r="CH787" s="10"/>
      <c r="CI787" s="10"/>
      <c r="CJ787" s="10"/>
      <c r="CK787" s="10"/>
      <c r="CL787" s="10"/>
      <c r="CM787" s="10"/>
      <c r="CN787" s="10"/>
      <c r="CO787" s="10"/>
      <c r="CP787" s="10"/>
      <c r="CQ787" s="10"/>
      <c r="CR787" s="10"/>
      <c r="CS787" s="10"/>
      <c r="CT787" s="10"/>
      <c r="CU787" s="10"/>
      <c r="CV787" s="10"/>
      <c r="CW787" s="10"/>
      <c r="CX787" s="10"/>
      <c r="CY787" s="10"/>
      <c r="CZ787" s="10"/>
      <c r="DA787" s="10"/>
      <c r="DB787" s="10"/>
      <c r="DC787" s="10"/>
      <c r="DD787" s="10"/>
      <c r="DE787" s="10"/>
      <c r="DF787" s="10"/>
      <c r="DG787" s="10"/>
      <c r="DH787" s="10"/>
      <c r="DI787" s="10"/>
      <c r="DJ787" s="10"/>
      <c r="DK787" s="10"/>
      <c r="DL787" s="10"/>
      <c r="DM787" s="10"/>
      <c r="DN787" s="10"/>
      <c r="DO787" s="10"/>
      <c r="DP787" s="10"/>
      <c r="DQ787" s="10"/>
      <c r="DR787" s="10"/>
      <c r="DS787" s="10"/>
      <c r="DT787" s="10"/>
      <c r="DU787" s="10"/>
      <c r="DV787" s="10"/>
      <c r="DW787" s="10"/>
      <c r="DX787" s="10"/>
      <c r="DY787" s="10"/>
      <c r="DZ787" s="10"/>
      <c r="EA787" s="10"/>
      <c r="EB787" s="10"/>
    </row>
    <row r="788" spans="1:132" ht="24.9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  <c r="AA788" s="47"/>
      <c r="AB788" s="47"/>
      <c r="AC788" s="47"/>
      <c r="AD788" s="47"/>
      <c r="AE788" s="47"/>
      <c r="AF788" s="47"/>
      <c r="AG788" s="47"/>
      <c r="AH788" s="47"/>
      <c r="AI788" s="47"/>
      <c r="AJ788" s="47"/>
      <c r="AK788" s="47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0"/>
      <c r="BO788" s="10"/>
      <c r="BP788" s="10"/>
      <c r="BQ788" s="10"/>
      <c r="BR788" s="10"/>
      <c r="BS788" s="10"/>
      <c r="BT788" s="10"/>
      <c r="BU788" s="10"/>
      <c r="BV788" s="10"/>
      <c r="BW788" s="10"/>
      <c r="BX788" s="10"/>
      <c r="BY788" s="10"/>
      <c r="BZ788" s="10"/>
      <c r="CA788" s="10"/>
      <c r="CB788" s="10"/>
      <c r="CC788" s="10"/>
      <c r="CD788" s="10"/>
      <c r="CE788" s="10"/>
      <c r="CF788" s="10"/>
      <c r="CG788" s="10"/>
      <c r="CH788" s="10"/>
      <c r="CI788" s="10"/>
      <c r="CJ788" s="10"/>
      <c r="CK788" s="10"/>
      <c r="CL788" s="10"/>
      <c r="CM788" s="10"/>
      <c r="CN788" s="10"/>
      <c r="CO788" s="10"/>
      <c r="CP788" s="10"/>
      <c r="CQ788" s="10"/>
      <c r="CR788" s="10"/>
      <c r="CS788" s="10"/>
      <c r="CT788" s="10"/>
      <c r="CU788" s="10"/>
      <c r="CV788" s="10"/>
      <c r="CW788" s="10"/>
      <c r="CX788" s="10"/>
      <c r="CY788" s="10"/>
      <c r="CZ788" s="10"/>
      <c r="DA788" s="10"/>
      <c r="DB788" s="10"/>
      <c r="DC788" s="10"/>
      <c r="DD788" s="10"/>
      <c r="DE788" s="10"/>
      <c r="DF788" s="10"/>
      <c r="DG788" s="10"/>
      <c r="DH788" s="10"/>
      <c r="DI788" s="10"/>
      <c r="DJ788" s="10"/>
      <c r="DK788" s="10"/>
      <c r="DL788" s="10"/>
      <c r="DM788" s="10"/>
      <c r="DN788" s="10"/>
      <c r="DO788" s="10"/>
      <c r="DP788" s="10"/>
      <c r="DQ788" s="10"/>
      <c r="DR788" s="10"/>
      <c r="DS788" s="10"/>
      <c r="DT788" s="10"/>
      <c r="DU788" s="10"/>
      <c r="DV788" s="10"/>
      <c r="DW788" s="10"/>
      <c r="DX788" s="10"/>
      <c r="DY788" s="10"/>
      <c r="DZ788" s="10"/>
      <c r="EA788" s="10"/>
      <c r="EB788" s="10"/>
    </row>
    <row r="789" spans="1:132" ht="24.9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  <c r="AA789" s="47"/>
      <c r="AB789" s="47"/>
      <c r="AC789" s="47"/>
      <c r="AD789" s="47"/>
      <c r="AE789" s="47"/>
      <c r="AF789" s="47"/>
      <c r="AG789" s="47"/>
      <c r="AH789" s="47"/>
      <c r="AI789" s="47"/>
      <c r="AJ789" s="47"/>
      <c r="AK789" s="47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0"/>
      <c r="BO789" s="10"/>
      <c r="BP789" s="10"/>
      <c r="BQ789" s="10"/>
      <c r="BR789" s="10"/>
      <c r="BS789" s="10"/>
      <c r="BT789" s="10"/>
      <c r="BU789" s="10"/>
      <c r="BV789" s="10"/>
      <c r="BW789" s="10"/>
      <c r="BX789" s="10"/>
      <c r="BY789" s="10"/>
      <c r="BZ789" s="10"/>
      <c r="CA789" s="10"/>
      <c r="CB789" s="10"/>
      <c r="CC789" s="10"/>
      <c r="CD789" s="10"/>
      <c r="CE789" s="10"/>
      <c r="CF789" s="10"/>
      <c r="CG789" s="10"/>
      <c r="CH789" s="10"/>
      <c r="CI789" s="10"/>
      <c r="CJ789" s="10"/>
      <c r="CK789" s="10"/>
      <c r="CL789" s="10"/>
      <c r="CM789" s="10"/>
      <c r="CN789" s="10"/>
      <c r="CO789" s="10"/>
      <c r="CP789" s="10"/>
      <c r="CQ789" s="10"/>
      <c r="CR789" s="10"/>
      <c r="CS789" s="10"/>
      <c r="CT789" s="10"/>
      <c r="CU789" s="10"/>
      <c r="CV789" s="10"/>
      <c r="CW789" s="10"/>
      <c r="CX789" s="10"/>
      <c r="CY789" s="10"/>
      <c r="CZ789" s="10"/>
      <c r="DA789" s="10"/>
      <c r="DB789" s="10"/>
      <c r="DC789" s="10"/>
      <c r="DD789" s="10"/>
      <c r="DE789" s="10"/>
      <c r="DF789" s="10"/>
      <c r="DG789" s="10"/>
      <c r="DH789" s="10"/>
      <c r="DI789" s="10"/>
      <c r="DJ789" s="10"/>
      <c r="DK789" s="10"/>
      <c r="DL789" s="10"/>
      <c r="DM789" s="10"/>
      <c r="DN789" s="10"/>
      <c r="DO789" s="10"/>
      <c r="DP789" s="10"/>
      <c r="DQ789" s="10"/>
      <c r="DR789" s="10"/>
      <c r="DS789" s="10"/>
      <c r="DT789" s="10"/>
      <c r="DU789" s="10"/>
      <c r="DV789" s="10"/>
      <c r="DW789" s="10"/>
      <c r="DX789" s="10"/>
      <c r="DY789" s="10"/>
      <c r="DZ789" s="10"/>
      <c r="EA789" s="10"/>
      <c r="EB789" s="10"/>
    </row>
    <row r="790" spans="1:132" ht="24.9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  <c r="AA790" s="47"/>
      <c r="AB790" s="47"/>
      <c r="AC790" s="47"/>
      <c r="AD790" s="47"/>
      <c r="AE790" s="47"/>
      <c r="AF790" s="47"/>
      <c r="AG790" s="47"/>
      <c r="AH790" s="47"/>
      <c r="AI790" s="47"/>
      <c r="AJ790" s="47"/>
      <c r="AK790" s="47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0"/>
      <c r="BO790" s="10"/>
      <c r="BP790" s="10"/>
      <c r="BQ790" s="10"/>
      <c r="BR790" s="10"/>
      <c r="BS790" s="10"/>
      <c r="BT790" s="10"/>
      <c r="BU790" s="10"/>
      <c r="BV790" s="10"/>
      <c r="BW790" s="10"/>
      <c r="BX790" s="10"/>
      <c r="BY790" s="10"/>
      <c r="BZ790" s="10"/>
      <c r="CA790" s="10"/>
      <c r="CB790" s="10"/>
      <c r="CC790" s="10"/>
      <c r="CD790" s="10"/>
      <c r="CE790" s="10"/>
      <c r="CF790" s="10"/>
      <c r="CG790" s="10"/>
      <c r="CH790" s="10"/>
      <c r="CI790" s="10"/>
      <c r="CJ790" s="10"/>
      <c r="CK790" s="10"/>
      <c r="CL790" s="10"/>
      <c r="CM790" s="10"/>
      <c r="CN790" s="10"/>
      <c r="CO790" s="10"/>
      <c r="CP790" s="10"/>
      <c r="CQ790" s="10"/>
      <c r="CR790" s="10"/>
      <c r="CS790" s="10"/>
      <c r="CT790" s="10"/>
      <c r="CU790" s="10"/>
      <c r="CV790" s="10"/>
      <c r="CW790" s="10"/>
      <c r="CX790" s="10"/>
      <c r="CY790" s="10"/>
      <c r="CZ790" s="10"/>
      <c r="DA790" s="10"/>
      <c r="DB790" s="10"/>
      <c r="DC790" s="10"/>
      <c r="DD790" s="10"/>
      <c r="DE790" s="10"/>
      <c r="DF790" s="10"/>
      <c r="DG790" s="10"/>
      <c r="DH790" s="10"/>
      <c r="DI790" s="10"/>
      <c r="DJ790" s="10"/>
      <c r="DK790" s="10"/>
      <c r="DL790" s="10"/>
      <c r="DM790" s="10"/>
      <c r="DN790" s="10"/>
      <c r="DO790" s="10"/>
      <c r="DP790" s="10"/>
      <c r="DQ790" s="10"/>
      <c r="DR790" s="10"/>
      <c r="DS790" s="10"/>
      <c r="DT790" s="10"/>
      <c r="DU790" s="10"/>
      <c r="DV790" s="10"/>
      <c r="DW790" s="10"/>
      <c r="DX790" s="10"/>
      <c r="DY790" s="10"/>
      <c r="DZ790" s="10"/>
      <c r="EA790" s="10"/>
      <c r="EB790" s="10"/>
    </row>
    <row r="791" spans="1:132" ht="24.9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  <c r="AA791" s="47"/>
      <c r="AB791" s="47"/>
      <c r="AC791" s="47"/>
      <c r="AD791" s="47"/>
      <c r="AE791" s="47"/>
      <c r="AF791" s="47"/>
      <c r="AG791" s="47"/>
      <c r="AH791" s="47"/>
      <c r="AI791" s="47"/>
      <c r="AJ791" s="47"/>
      <c r="AK791" s="47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0"/>
      <c r="BO791" s="10"/>
      <c r="BP791" s="10"/>
      <c r="BQ791" s="10"/>
      <c r="BR791" s="10"/>
      <c r="BS791" s="10"/>
      <c r="BT791" s="10"/>
      <c r="BU791" s="10"/>
      <c r="BV791" s="10"/>
      <c r="BW791" s="10"/>
      <c r="BX791" s="10"/>
      <c r="BY791" s="10"/>
      <c r="BZ791" s="10"/>
      <c r="CA791" s="10"/>
      <c r="CB791" s="10"/>
      <c r="CC791" s="10"/>
      <c r="CD791" s="10"/>
      <c r="CE791" s="10"/>
      <c r="CF791" s="10"/>
      <c r="CG791" s="10"/>
      <c r="CH791" s="10"/>
      <c r="CI791" s="10"/>
      <c r="CJ791" s="10"/>
      <c r="CK791" s="10"/>
      <c r="CL791" s="10"/>
      <c r="CM791" s="10"/>
      <c r="CN791" s="10"/>
      <c r="CO791" s="10"/>
      <c r="CP791" s="10"/>
      <c r="CQ791" s="10"/>
      <c r="CR791" s="10"/>
      <c r="CS791" s="10"/>
      <c r="CT791" s="10"/>
      <c r="CU791" s="10"/>
      <c r="CV791" s="10"/>
      <c r="CW791" s="10"/>
      <c r="CX791" s="10"/>
      <c r="CY791" s="10"/>
      <c r="CZ791" s="10"/>
      <c r="DA791" s="10"/>
      <c r="DB791" s="10"/>
      <c r="DC791" s="10"/>
      <c r="DD791" s="10"/>
      <c r="DE791" s="10"/>
      <c r="DF791" s="10"/>
      <c r="DG791" s="10"/>
      <c r="DH791" s="10"/>
      <c r="DI791" s="10"/>
      <c r="DJ791" s="10"/>
      <c r="DK791" s="10"/>
      <c r="DL791" s="10"/>
      <c r="DM791" s="10"/>
      <c r="DN791" s="10"/>
      <c r="DO791" s="10"/>
      <c r="DP791" s="10"/>
      <c r="DQ791" s="10"/>
      <c r="DR791" s="10"/>
      <c r="DS791" s="10"/>
      <c r="DT791" s="10"/>
      <c r="DU791" s="10"/>
      <c r="DV791" s="10"/>
      <c r="DW791" s="10"/>
      <c r="DX791" s="10"/>
      <c r="DY791" s="10"/>
      <c r="DZ791" s="10"/>
      <c r="EA791" s="10"/>
      <c r="EB791" s="10"/>
    </row>
    <row r="792" spans="1:132" ht="24.9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  <c r="AA792" s="47"/>
      <c r="AB792" s="47"/>
      <c r="AC792" s="47"/>
      <c r="AD792" s="47"/>
      <c r="AE792" s="47"/>
      <c r="AF792" s="47"/>
      <c r="AG792" s="47"/>
      <c r="AH792" s="47"/>
      <c r="AI792" s="47"/>
      <c r="AJ792" s="47"/>
      <c r="AK792" s="47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0"/>
      <c r="BO792" s="10"/>
      <c r="BP792" s="10"/>
      <c r="BQ792" s="10"/>
      <c r="BR792" s="10"/>
      <c r="BS792" s="10"/>
      <c r="BT792" s="10"/>
      <c r="BU792" s="10"/>
      <c r="BV792" s="10"/>
      <c r="BW792" s="10"/>
      <c r="BX792" s="10"/>
      <c r="BY792" s="10"/>
      <c r="BZ792" s="10"/>
      <c r="CA792" s="10"/>
      <c r="CB792" s="10"/>
      <c r="CC792" s="10"/>
      <c r="CD792" s="10"/>
      <c r="CE792" s="10"/>
      <c r="CF792" s="10"/>
      <c r="CG792" s="10"/>
      <c r="CH792" s="10"/>
      <c r="CI792" s="10"/>
      <c r="CJ792" s="10"/>
      <c r="CK792" s="10"/>
      <c r="CL792" s="10"/>
      <c r="CM792" s="10"/>
      <c r="CN792" s="10"/>
      <c r="CO792" s="10"/>
      <c r="CP792" s="10"/>
      <c r="CQ792" s="10"/>
      <c r="CR792" s="10"/>
      <c r="CS792" s="10"/>
      <c r="CT792" s="10"/>
      <c r="CU792" s="10"/>
      <c r="CV792" s="10"/>
      <c r="CW792" s="10"/>
      <c r="CX792" s="10"/>
      <c r="CY792" s="10"/>
      <c r="CZ792" s="10"/>
      <c r="DA792" s="10"/>
      <c r="DB792" s="10"/>
      <c r="DC792" s="10"/>
      <c r="DD792" s="10"/>
      <c r="DE792" s="10"/>
      <c r="DF792" s="10"/>
      <c r="DG792" s="10"/>
      <c r="DH792" s="10"/>
      <c r="DI792" s="10"/>
      <c r="DJ792" s="10"/>
      <c r="DK792" s="10"/>
      <c r="DL792" s="10"/>
      <c r="DM792" s="10"/>
      <c r="DN792" s="10"/>
      <c r="DO792" s="10"/>
      <c r="DP792" s="10"/>
      <c r="DQ792" s="10"/>
      <c r="DR792" s="10"/>
      <c r="DS792" s="10"/>
      <c r="DT792" s="10"/>
      <c r="DU792" s="10"/>
      <c r="DV792" s="10"/>
      <c r="DW792" s="10"/>
      <c r="DX792" s="10"/>
      <c r="DY792" s="10"/>
      <c r="DZ792" s="10"/>
      <c r="EA792" s="10"/>
      <c r="EB792" s="10"/>
    </row>
    <row r="793" spans="1:132" ht="24.9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  <c r="AA793" s="47"/>
      <c r="AB793" s="47"/>
      <c r="AC793" s="47"/>
      <c r="AD793" s="47"/>
      <c r="AE793" s="47"/>
      <c r="AF793" s="47"/>
      <c r="AG793" s="47"/>
      <c r="AH793" s="47"/>
      <c r="AI793" s="47"/>
      <c r="AJ793" s="47"/>
      <c r="AK793" s="47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/>
      <c r="BQ793" s="10"/>
      <c r="BR793" s="10"/>
      <c r="BS793" s="10"/>
      <c r="BT793" s="10"/>
      <c r="BU793" s="10"/>
      <c r="BV793" s="10"/>
      <c r="BW793" s="10"/>
      <c r="BX793" s="10"/>
      <c r="BY793" s="10"/>
      <c r="BZ793" s="10"/>
      <c r="CA793" s="10"/>
      <c r="CB793" s="10"/>
      <c r="CC793" s="10"/>
      <c r="CD793" s="10"/>
      <c r="CE793" s="10"/>
      <c r="CF793" s="10"/>
      <c r="CG793" s="10"/>
      <c r="CH793" s="10"/>
      <c r="CI793" s="10"/>
      <c r="CJ793" s="10"/>
      <c r="CK793" s="10"/>
      <c r="CL793" s="10"/>
      <c r="CM793" s="10"/>
      <c r="CN793" s="10"/>
      <c r="CO793" s="10"/>
      <c r="CP793" s="10"/>
      <c r="CQ793" s="10"/>
      <c r="CR793" s="10"/>
      <c r="CS793" s="10"/>
      <c r="CT793" s="10"/>
      <c r="CU793" s="10"/>
      <c r="CV793" s="10"/>
      <c r="CW793" s="10"/>
      <c r="CX793" s="10"/>
      <c r="CY793" s="10"/>
      <c r="CZ793" s="10"/>
      <c r="DA793" s="10"/>
      <c r="DB793" s="10"/>
      <c r="DC793" s="10"/>
      <c r="DD793" s="10"/>
      <c r="DE793" s="10"/>
      <c r="DF793" s="10"/>
      <c r="DG793" s="10"/>
      <c r="DH793" s="10"/>
      <c r="DI793" s="10"/>
      <c r="DJ793" s="10"/>
      <c r="DK793" s="10"/>
      <c r="DL793" s="10"/>
      <c r="DM793" s="10"/>
      <c r="DN793" s="10"/>
      <c r="DO793" s="10"/>
      <c r="DP793" s="10"/>
      <c r="DQ793" s="10"/>
      <c r="DR793" s="10"/>
      <c r="DS793" s="10"/>
      <c r="DT793" s="10"/>
      <c r="DU793" s="10"/>
      <c r="DV793" s="10"/>
      <c r="DW793" s="10"/>
      <c r="DX793" s="10"/>
      <c r="DY793" s="10"/>
      <c r="DZ793" s="10"/>
      <c r="EA793" s="10"/>
      <c r="EB793" s="10"/>
    </row>
    <row r="794" spans="1:132" ht="24.9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  <c r="AA794" s="47"/>
      <c r="AB794" s="47"/>
      <c r="AC794" s="47"/>
      <c r="AD794" s="47"/>
      <c r="AE794" s="47"/>
      <c r="AF794" s="47"/>
      <c r="AG794" s="47"/>
      <c r="AH794" s="47"/>
      <c r="AI794" s="47"/>
      <c r="AJ794" s="47"/>
      <c r="AK794" s="47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0"/>
      <c r="BO794" s="10"/>
      <c r="BP794" s="10"/>
      <c r="BQ794" s="10"/>
      <c r="BR794" s="10"/>
      <c r="BS794" s="10"/>
      <c r="BT794" s="10"/>
      <c r="BU794" s="10"/>
      <c r="BV794" s="10"/>
      <c r="BW794" s="10"/>
      <c r="BX794" s="10"/>
      <c r="BY794" s="10"/>
      <c r="BZ794" s="10"/>
      <c r="CA794" s="10"/>
      <c r="CB794" s="10"/>
      <c r="CC794" s="10"/>
      <c r="CD794" s="10"/>
      <c r="CE794" s="10"/>
      <c r="CF794" s="10"/>
      <c r="CG794" s="10"/>
      <c r="CH794" s="10"/>
      <c r="CI794" s="10"/>
      <c r="CJ794" s="10"/>
      <c r="CK794" s="10"/>
      <c r="CL794" s="10"/>
      <c r="CM794" s="10"/>
      <c r="CN794" s="10"/>
      <c r="CO794" s="10"/>
      <c r="CP794" s="10"/>
      <c r="CQ794" s="10"/>
      <c r="CR794" s="10"/>
      <c r="CS794" s="10"/>
      <c r="CT794" s="10"/>
      <c r="CU794" s="10"/>
      <c r="CV794" s="10"/>
      <c r="CW794" s="10"/>
      <c r="CX794" s="10"/>
      <c r="CY794" s="10"/>
      <c r="CZ794" s="10"/>
      <c r="DA794" s="10"/>
      <c r="DB794" s="10"/>
      <c r="DC794" s="10"/>
      <c r="DD794" s="10"/>
      <c r="DE794" s="10"/>
      <c r="DF794" s="10"/>
      <c r="DG794" s="10"/>
      <c r="DH794" s="10"/>
      <c r="DI794" s="10"/>
      <c r="DJ794" s="10"/>
      <c r="DK794" s="10"/>
      <c r="DL794" s="10"/>
      <c r="DM794" s="10"/>
      <c r="DN794" s="10"/>
      <c r="DO794" s="10"/>
      <c r="DP794" s="10"/>
      <c r="DQ794" s="10"/>
      <c r="DR794" s="10"/>
      <c r="DS794" s="10"/>
      <c r="DT794" s="10"/>
      <c r="DU794" s="10"/>
      <c r="DV794" s="10"/>
      <c r="DW794" s="10"/>
      <c r="DX794" s="10"/>
      <c r="DY794" s="10"/>
      <c r="DZ794" s="10"/>
      <c r="EA794" s="10"/>
      <c r="EB794" s="10"/>
    </row>
    <row r="795" spans="1:132" ht="24.9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  <c r="AA795" s="47"/>
      <c r="AB795" s="47"/>
      <c r="AC795" s="47"/>
      <c r="AD795" s="47"/>
      <c r="AE795" s="47"/>
      <c r="AF795" s="47"/>
      <c r="AG795" s="47"/>
      <c r="AH795" s="47"/>
      <c r="AI795" s="47"/>
      <c r="AJ795" s="47"/>
      <c r="AK795" s="47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0"/>
      <c r="BO795" s="10"/>
      <c r="BP795" s="10"/>
      <c r="BQ795" s="10"/>
      <c r="BR795" s="10"/>
      <c r="BS795" s="10"/>
      <c r="BT795" s="10"/>
      <c r="BU795" s="10"/>
      <c r="BV795" s="10"/>
      <c r="BW795" s="10"/>
      <c r="BX795" s="10"/>
      <c r="BY795" s="10"/>
      <c r="BZ795" s="10"/>
      <c r="CA795" s="10"/>
      <c r="CB795" s="10"/>
      <c r="CC795" s="10"/>
      <c r="CD795" s="10"/>
      <c r="CE795" s="10"/>
      <c r="CF795" s="10"/>
      <c r="CG795" s="10"/>
      <c r="CH795" s="10"/>
      <c r="CI795" s="10"/>
      <c r="CJ795" s="10"/>
      <c r="CK795" s="10"/>
      <c r="CL795" s="10"/>
      <c r="CM795" s="10"/>
      <c r="CN795" s="10"/>
      <c r="CO795" s="10"/>
      <c r="CP795" s="10"/>
      <c r="CQ795" s="10"/>
      <c r="CR795" s="10"/>
      <c r="CS795" s="10"/>
      <c r="CT795" s="10"/>
      <c r="CU795" s="10"/>
      <c r="CV795" s="10"/>
      <c r="CW795" s="10"/>
      <c r="CX795" s="10"/>
      <c r="CY795" s="10"/>
      <c r="CZ795" s="10"/>
      <c r="DA795" s="10"/>
      <c r="DB795" s="10"/>
      <c r="DC795" s="10"/>
      <c r="DD795" s="10"/>
      <c r="DE795" s="10"/>
      <c r="DF795" s="10"/>
      <c r="DG795" s="10"/>
      <c r="DH795" s="10"/>
      <c r="DI795" s="10"/>
      <c r="DJ795" s="10"/>
      <c r="DK795" s="10"/>
      <c r="DL795" s="10"/>
      <c r="DM795" s="10"/>
      <c r="DN795" s="10"/>
      <c r="DO795" s="10"/>
      <c r="DP795" s="10"/>
      <c r="DQ795" s="10"/>
      <c r="DR795" s="10"/>
      <c r="DS795" s="10"/>
      <c r="DT795" s="10"/>
      <c r="DU795" s="10"/>
      <c r="DV795" s="10"/>
      <c r="DW795" s="10"/>
      <c r="DX795" s="10"/>
      <c r="DY795" s="10"/>
      <c r="DZ795" s="10"/>
      <c r="EA795" s="10"/>
      <c r="EB795" s="10"/>
    </row>
    <row r="796" spans="1:132" ht="24.9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  <c r="AA796" s="47"/>
      <c r="AB796" s="47"/>
      <c r="AC796" s="47"/>
      <c r="AD796" s="47"/>
      <c r="AE796" s="47"/>
      <c r="AF796" s="47"/>
      <c r="AG796" s="47"/>
      <c r="AH796" s="47"/>
      <c r="AI796" s="47"/>
      <c r="AJ796" s="47"/>
      <c r="AK796" s="47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0"/>
      <c r="BO796" s="10"/>
      <c r="BP796" s="10"/>
      <c r="BQ796" s="10"/>
      <c r="BR796" s="10"/>
      <c r="BS796" s="10"/>
      <c r="BT796" s="10"/>
      <c r="BU796" s="10"/>
      <c r="BV796" s="10"/>
      <c r="BW796" s="10"/>
      <c r="BX796" s="10"/>
      <c r="BY796" s="10"/>
      <c r="BZ796" s="10"/>
      <c r="CA796" s="10"/>
      <c r="CB796" s="10"/>
      <c r="CC796" s="10"/>
      <c r="CD796" s="10"/>
      <c r="CE796" s="10"/>
      <c r="CF796" s="10"/>
      <c r="CG796" s="10"/>
      <c r="CH796" s="10"/>
      <c r="CI796" s="10"/>
      <c r="CJ796" s="10"/>
      <c r="CK796" s="10"/>
      <c r="CL796" s="10"/>
      <c r="CM796" s="10"/>
      <c r="CN796" s="10"/>
      <c r="CO796" s="10"/>
      <c r="CP796" s="10"/>
      <c r="CQ796" s="10"/>
      <c r="CR796" s="10"/>
      <c r="CS796" s="10"/>
      <c r="CT796" s="10"/>
      <c r="CU796" s="10"/>
      <c r="CV796" s="10"/>
      <c r="CW796" s="10"/>
      <c r="CX796" s="10"/>
      <c r="CY796" s="10"/>
      <c r="CZ796" s="10"/>
      <c r="DA796" s="10"/>
      <c r="DB796" s="10"/>
      <c r="DC796" s="10"/>
      <c r="DD796" s="10"/>
      <c r="DE796" s="10"/>
      <c r="DF796" s="10"/>
      <c r="DG796" s="10"/>
      <c r="DH796" s="10"/>
      <c r="DI796" s="10"/>
      <c r="DJ796" s="10"/>
      <c r="DK796" s="10"/>
      <c r="DL796" s="10"/>
      <c r="DM796" s="10"/>
      <c r="DN796" s="10"/>
      <c r="DO796" s="10"/>
      <c r="DP796" s="10"/>
      <c r="DQ796" s="10"/>
      <c r="DR796" s="10"/>
      <c r="DS796" s="10"/>
      <c r="DT796" s="10"/>
      <c r="DU796" s="10"/>
      <c r="DV796" s="10"/>
      <c r="DW796" s="10"/>
      <c r="DX796" s="10"/>
      <c r="DY796" s="10"/>
      <c r="DZ796" s="10"/>
      <c r="EA796" s="10"/>
      <c r="EB796" s="10"/>
    </row>
    <row r="797" spans="1:132" ht="24.9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  <c r="AA797" s="47"/>
      <c r="AB797" s="47"/>
      <c r="AC797" s="47"/>
      <c r="AD797" s="47"/>
      <c r="AE797" s="47"/>
      <c r="AF797" s="47"/>
      <c r="AG797" s="47"/>
      <c r="AH797" s="47"/>
      <c r="AI797" s="47"/>
      <c r="AJ797" s="47"/>
      <c r="AK797" s="47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0"/>
      <c r="BO797" s="10"/>
      <c r="BP797" s="10"/>
      <c r="BQ797" s="10"/>
      <c r="BR797" s="10"/>
      <c r="BS797" s="10"/>
      <c r="BT797" s="10"/>
      <c r="BU797" s="10"/>
      <c r="BV797" s="10"/>
      <c r="BW797" s="10"/>
      <c r="BX797" s="10"/>
      <c r="BY797" s="10"/>
      <c r="BZ797" s="10"/>
      <c r="CA797" s="10"/>
      <c r="CB797" s="10"/>
      <c r="CC797" s="10"/>
      <c r="CD797" s="10"/>
      <c r="CE797" s="10"/>
      <c r="CF797" s="10"/>
      <c r="CG797" s="10"/>
      <c r="CH797" s="10"/>
      <c r="CI797" s="10"/>
      <c r="CJ797" s="10"/>
      <c r="CK797" s="10"/>
      <c r="CL797" s="10"/>
      <c r="CM797" s="10"/>
      <c r="CN797" s="10"/>
      <c r="CO797" s="10"/>
      <c r="CP797" s="10"/>
      <c r="CQ797" s="10"/>
      <c r="CR797" s="10"/>
      <c r="CS797" s="10"/>
      <c r="CT797" s="10"/>
      <c r="CU797" s="10"/>
      <c r="CV797" s="10"/>
      <c r="CW797" s="10"/>
      <c r="CX797" s="10"/>
      <c r="CY797" s="10"/>
      <c r="CZ797" s="10"/>
      <c r="DA797" s="10"/>
      <c r="DB797" s="10"/>
      <c r="DC797" s="10"/>
      <c r="DD797" s="10"/>
      <c r="DE797" s="10"/>
      <c r="DF797" s="10"/>
      <c r="DG797" s="10"/>
      <c r="DH797" s="10"/>
      <c r="DI797" s="10"/>
      <c r="DJ797" s="10"/>
      <c r="DK797" s="10"/>
      <c r="DL797" s="10"/>
      <c r="DM797" s="10"/>
      <c r="DN797" s="10"/>
      <c r="DO797" s="10"/>
      <c r="DP797" s="10"/>
      <c r="DQ797" s="10"/>
      <c r="DR797" s="10"/>
      <c r="DS797" s="10"/>
      <c r="DT797" s="10"/>
      <c r="DU797" s="10"/>
      <c r="DV797" s="10"/>
      <c r="DW797" s="10"/>
      <c r="DX797" s="10"/>
      <c r="DY797" s="10"/>
      <c r="DZ797" s="10"/>
      <c r="EA797" s="10"/>
      <c r="EB797" s="10"/>
    </row>
    <row r="798" spans="1:132" ht="24.9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  <c r="AA798" s="47"/>
      <c r="AB798" s="47"/>
      <c r="AC798" s="47"/>
      <c r="AD798" s="47"/>
      <c r="AE798" s="47"/>
      <c r="AF798" s="47"/>
      <c r="AG798" s="47"/>
      <c r="AH798" s="47"/>
      <c r="AI798" s="47"/>
      <c r="AJ798" s="47"/>
      <c r="AK798" s="47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0"/>
      <c r="BO798" s="10"/>
      <c r="BP798" s="10"/>
      <c r="BQ798" s="10"/>
      <c r="BR798" s="10"/>
      <c r="BS798" s="10"/>
      <c r="BT798" s="10"/>
      <c r="BU798" s="10"/>
      <c r="BV798" s="10"/>
      <c r="BW798" s="10"/>
      <c r="BX798" s="10"/>
      <c r="BY798" s="10"/>
      <c r="BZ798" s="10"/>
      <c r="CA798" s="10"/>
      <c r="CB798" s="10"/>
      <c r="CC798" s="10"/>
      <c r="CD798" s="10"/>
      <c r="CE798" s="10"/>
      <c r="CF798" s="10"/>
      <c r="CG798" s="10"/>
      <c r="CH798" s="10"/>
      <c r="CI798" s="10"/>
      <c r="CJ798" s="10"/>
      <c r="CK798" s="10"/>
      <c r="CL798" s="10"/>
      <c r="CM798" s="10"/>
      <c r="CN798" s="10"/>
      <c r="CO798" s="10"/>
      <c r="CP798" s="10"/>
      <c r="CQ798" s="10"/>
      <c r="CR798" s="10"/>
      <c r="CS798" s="10"/>
      <c r="CT798" s="10"/>
      <c r="CU798" s="10"/>
      <c r="CV798" s="10"/>
      <c r="CW798" s="10"/>
      <c r="CX798" s="10"/>
      <c r="CY798" s="10"/>
      <c r="CZ798" s="10"/>
      <c r="DA798" s="10"/>
      <c r="DB798" s="10"/>
      <c r="DC798" s="10"/>
      <c r="DD798" s="10"/>
      <c r="DE798" s="10"/>
      <c r="DF798" s="10"/>
      <c r="DG798" s="10"/>
      <c r="DH798" s="10"/>
      <c r="DI798" s="10"/>
      <c r="DJ798" s="10"/>
      <c r="DK798" s="10"/>
      <c r="DL798" s="10"/>
      <c r="DM798" s="10"/>
      <c r="DN798" s="10"/>
      <c r="DO798" s="10"/>
      <c r="DP798" s="10"/>
      <c r="DQ798" s="10"/>
      <c r="DR798" s="10"/>
      <c r="DS798" s="10"/>
      <c r="DT798" s="10"/>
      <c r="DU798" s="10"/>
      <c r="DV798" s="10"/>
      <c r="DW798" s="10"/>
      <c r="DX798" s="10"/>
      <c r="DY798" s="10"/>
      <c r="DZ798" s="10"/>
      <c r="EA798" s="10"/>
      <c r="EB798" s="10"/>
    </row>
    <row r="799" spans="1:132" ht="24.9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  <c r="AA799" s="47"/>
      <c r="AB799" s="47"/>
      <c r="AC799" s="47"/>
      <c r="AD799" s="47"/>
      <c r="AE799" s="47"/>
      <c r="AF799" s="47"/>
      <c r="AG799" s="47"/>
      <c r="AH799" s="47"/>
      <c r="AI799" s="47"/>
      <c r="AJ799" s="47"/>
      <c r="AK799" s="47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/>
      <c r="BQ799" s="10"/>
      <c r="BR799" s="10"/>
      <c r="BS799" s="10"/>
      <c r="BT799" s="10"/>
      <c r="BU799" s="10"/>
      <c r="BV799" s="10"/>
      <c r="BW799" s="10"/>
      <c r="BX799" s="10"/>
      <c r="BY799" s="10"/>
      <c r="BZ799" s="10"/>
      <c r="CA799" s="10"/>
      <c r="CB799" s="10"/>
      <c r="CC799" s="10"/>
      <c r="CD799" s="10"/>
      <c r="CE799" s="10"/>
      <c r="CF799" s="10"/>
      <c r="CG799" s="10"/>
      <c r="CH799" s="10"/>
      <c r="CI799" s="10"/>
      <c r="CJ799" s="10"/>
      <c r="CK799" s="10"/>
      <c r="CL799" s="10"/>
      <c r="CM799" s="10"/>
      <c r="CN799" s="10"/>
      <c r="CO799" s="10"/>
      <c r="CP799" s="10"/>
      <c r="CQ799" s="10"/>
      <c r="CR799" s="10"/>
      <c r="CS799" s="10"/>
      <c r="CT799" s="10"/>
      <c r="CU799" s="10"/>
      <c r="CV799" s="10"/>
      <c r="CW799" s="10"/>
      <c r="CX799" s="10"/>
      <c r="CY799" s="10"/>
      <c r="CZ799" s="10"/>
      <c r="DA799" s="10"/>
      <c r="DB799" s="10"/>
      <c r="DC799" s="10"/>
      <c r="DD799" s="10"/>
      <c r="DE799" s="10"/>
      <c r="DF799" s="10"/>
      <c r="DG799" s="10"/>
      <c r="DH799" s="10"/>
      <c r="DI799" s="10"/>
      <c r="DJ799" s="10"/>
      <c r="DK799" s="10"/>
      <c r="DL799" s="10"/>
      <c r="DM799" s="10"/>
      <c r="DN799" s="10"/>
      <c r="DO799" s="10"/>
      <c r="DP799" s="10"/>
      <c r="DQ799" s="10"/>
      <c r="DR799" s="10"/>
      <c r="DS799" s="10"/>
      <c r="DT799" s="10"/>
      <c r="DU799" s="10"/>
      <c r="DV799" s="10"/>
      <c r="DW799" s="10"/>
      <c r="DX799" s="10"/>
      <c r="DY799" s="10"/>
      <c r="DZ799" s="10"/>
      <c r="EA799" s="10"/>
      <c r="EB799" s="10"/>
    </row>
    <row r="800" spans="1:132" ht="24.9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  <c r="AA800" s="47"/>
      <c r="AB800" s="47"/>
      <c r="AC800" s="47"/>
      <c r="AD800" s="47"/>
      <c r="AE800" s="47"/>
      <c r="AF800" s="47"/>
      <c r="AG800" s="47"/>
      <c r="AH800" s="47"/>
      <c r="AI800" s="47"/>
      <c r="AJ800" s="47"/>
      <c r="AK800" s="47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0"/>
      <c r="BO800" s="10"/>
      <c r="BP800" s="10"/>
      <c r="BQ800" s="10"/>
      <c r="BR800" s="10"/>
      <c r="BS800" s="10"/>
      <c r="BT800" s="10"/>
      <c r="BU800" s="10"/>
      <c r="BV800" s="10"/>
      <c r="BW800" s="10"/>
      <c r="BX800" s="10"/>
      <c r="BY800" s="10"/>
      <c r="BZ800" s="10"/>
      <c r="CA800" s="10"/>
      <c r="CB800" s="10"/>
      <c r="CC800" s="10"/>
      <c r="CD800" s="10"/>
      <c r="CE800" s="10"/>
      <c r="CF800" s="10"/>
      <c r="CG800" s="10"/>
      <c r="CH800" s="10"/>
      <c r="CI800" s="10"/>
      <c r="CJ800" s="10"/>
      <c r="CK800" s="10"/>
      <c r="CL800" s="10"/>
      <c r="CM800" s="10"/>
      <c r="CN800" s="10"/>
      <c r="CO800" s="10"/>
      <c r="CP800" s="10"/>
      <c r="CQ800" s="10"/>
      <c r="CR800" s="10"/>
      <c r="CS800" s="10"/>
      <c r="CT800" s="10"/>
      <c r="CU800" s="10"/>
      <c r="CV800" s="10"/>
      <c r="CW800" s="10"/>
      <c r="CX800" s="10"/>
      <c r="CY800" s="10"/>
      <c r="CZ800" s="10"/>
      <c r="DA800" s="10"/>
      <c r="DB800" s="10"/>
      <c r="DC800" s="10"/>
      <c r="DD800" s="10"/>
      <c r="DE800" s="10"/>
      <c r="DF800" s="10"/>
      <c r="DG800" s="10"/>
      <c r="DH800" s="10"/>
      <c r="DI800" s="10"/>
      <c r="DJ800" s="10"/>
      <c r="DK800" s="10"/>
      <c r="DL800" s="10"/>
      <c r="DM800" s="10"/>
      <c r="DN800" s="10"/>
      <c r="DO800" s="10"/>
      <c r="DP800" s="10"/>
      <c r="DQ800" s="10"/>
      <c r="DR800" s="10"/>
      <c r="DS800" s="10"/>
      <c r="DT800" s="10"/>
      <c r="DU800" s="10"/>
      <c r="DV800" s="10"/>
      <c r="DW800" s="10"/>
      <c r="DX800" s="10"/>
      <c r="DY800" s="10"/>
      <c r="DZ800" s="10"/>
      <c r="EA800" s="10"/>
      <c r="EB800" s="10"/>
    </row>
    <row r="801" spans="1:132" ht="24.9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  <c r="AA801" s="47"/>
      <c r="AB801" s="47"/>
      <c r="AC801" s="47"/>
      <c r="AD801" s="47"/>
      <c r="AE801" s="47"/>
      <c r="AF801" s="47"/>
      <c r="AG801" s="47"/>
      <c r="AH801" s="47"/>
      <c r="AI801" s="47"/>
      <c r="AJ801" s="47"/>
      <c r="AK801" s="47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0"/>
      <c r="BO801" s="10"/>
      <c r="BP801" s="10"/>
      <c r="BQ801" s="10"/>
      <c r="BR801" s="10"/>
      <c r="BS801" s="10"/>
      <c r="BT801" s="10"/>
      <c r="BU801" s="10"/>
      <c r="BV801" s="10"/>
      <c r="BW801" s="10"/>
      <c r="BX801" s="10"/>
      <c r="BY801" s="10"/>
      <c r="BZ801" s="10"/>
      <c r="CA801" s="10"/>
      <c r="CB801" s="10"/>
      <c r="CC801" s="10"/>
      <c r="CD801" s="10"/>
      <c r="CE801" s="10"/>
      <c r="CF801" s="10"/>
      <c r="CG801" s="10"/>
      <c r="CH801" s="10"/>
      <c r="CI801" s="10"/>
      <c r="CJ801" s="10"/>
      <c r="CK801" s="10"/>
      <c r="CL801" s="10"/>
      <c r="CM801" s="10"/>
      <c r="CN801" s="10"/>
      <c r="CO801" s="10"/>
      <c r="CP801" s="10"/>
      <c r="CQ801" s="10"/>
      <c r="CR801" s="10"/>
      <c r="CS801" s="10"/>
      <c r="CT801" s="10"/>
      <c r="CU801" s="10"/>
      <c r="CV801" s="10"/>
      <c r="CW801" s="10"/>
      <c r="CX801" s="10"/>
      <c r="CY801" s="10"/>
      <c r="CZ801" s="10"/>
      <c r="DA801" s="10"/>
      <c r="DB801" s="10"/>
      <c r="DC801" s="10"/>
      <c r="DD801" s="10"/>
      <c r="DE801" s="10"/>
      <c r="DF801" s="10"/>
      <c r="DG801" s="10"/>
      <c r="DH801" s="10"/>
      <c r="DI801" s="10"/>
      <c r="DJ801" s="10"/>
      <c r="DK801" s="10"/>
      <c r="DL801" s="10"/>
      <c r="DM801" s="10"/>
      <c r="DN801" s="10"/>
      <c r="DO801" s="10"/>
      <c r="DP801" s="10"/>
      <c r="DQ801" s="10"/>
      <c r="DR801" s="10"/>
      <c r="DS801" s="10"/>
      <c r="DT801" s="10"/>
      <c r="DU801" s="10"/>
      <c r="DV801" s="10"/>
      <c r="DW801" s="10"/>
      <c r="DX801" s="10"/>
      <c r="DY801" s="10"/>
      <c r="DZ801" s="10"/>
      <c r="EA801" s="10"/>
      <c r="EB801" s="10"/>
    </row>
    <row r="802" spans="1:132" ht="24.9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  <c r="AA802" s="47"/>
      <c r="AB802" s="47"/>
      <c r="AC802" s="47"/>
      <c r="AD802" s="47"/>
      <c r="AE802" s="47"/>
      <c r="AF802" s="47"/>
      <c r="AG802" s="47"/>
      <c r="AH802" s="47"/>
      <c r="AI802" s="47"/>
      <c r="AJ802" s="47"/>
      <c r="AK802" s="47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0"/>
      <c r="BO802" s="10"/>
      <c r="BP802" s="10"/>
      <c r="BQ802" s="10"/>
      <c r="BR802" s="10"/>
      <c r="BS802" s="10"/>
      <c r="BT802" s="10"/>
      <c r="BU802" s="10"/>
      <c r="BV802" s="10"/>
      <c r="BW802" s="10"/>
      <c r="BX802" s="10"/>
      <c r="BY802" s="10"/>
      <c r="BZ802" s="10"/>
      <c r="CA802" s="10"/>
      <c r="CB802" s="10"/>
      <c r="CC802" s="10"/>
      <c r="CD802" s="10"/>
      <c r="CE802" s="10"/>
      <c r="CF802" s="10"/>
      <c r="CG802" s="10"/>
      <c r="CH802" s="10"/>
      <c r="CI802" s="10"/>
      <c r="CJ802" s="10"/>
      <c r="CK802" s="10"/>
      <c r="CL802" s="10"/>
      <c r="CM802" s="10"/>
      <c r="CN802" s="10"/>
      <c r="CO802" s="10"/>
      <c r="CP802" s="10"/>
      <c r="CQ802" s="10"/>
      <c r="CR802" s="10"/>
      <c r="CS802" s="10"/>
      <c r="CT802" s="10"/>
      <c r="CU802" s="10"/>
      <c r="CV802" s="10"/>
      <c r="CW802" s="10"/>
      <c r="CX802" s="10"/>
      <c r="CY802" s="10"/>
      <c r="CZ802" s="10"/>
      <c r="DA802" s="10"/>
      <c r="DB802" s="10"/>
      <c r="DC802" s="10"/>
      <c r="DD802" s="10"/>
      <c r="DE802" s="10"/>
      <c r="DF802" s="10"/>
      <c r="DG802" s="10"/>
      <c r="DH802" s="10"/>
      <c r="DI802" s="10"/>
      <c r="DJ802" s="10"/>
      <c r="DK802" s="10"/>
      <c r="DL802" s="10"/>
      <c r="DM802" s="10"/>
      <c r="DN802" s="10"/>
      <c r="DO802" s="10"/>
      <c r="DP802" s="10"/>
      <c r="DQ802" s="10"/>
      <c r="DR802" s="10"/>
      <c r="DS802" s="10"/>
      <c r="DT802" s="10"/>
      <c r="DU802" s="10"/>
      <c r="DV802" s="10"/>
      <c r="DW802" s="10"/>
      <c r="DX802" s="10"/>
      <c r="DY802" s="10"/>
      <c r="DZ802" s="10"/>
      <c r="EA802" s="10"/>
      <c r="EB802" s="10"/>
    </row>
    <row r="803" spans="1:132" ht="24.9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  <c r="AA803" s="47"/>
      <c r="AB803" s="47"/>
      <c r="AC803" s="47"/>
      <c r="AD803" s="47"/>
      <c r="AE803" s="47"/>
      <c r="AF803" s="47"/>
      <c r="AG803" s="47"/>
      <c r="AH803" s="47"/>
      <c r="AI803" s="47"/>
      <c r="AJ803" s="47"/>
      <c r="AK803" s="47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0"/>
      <c r="BO803" s="10"/>
      <c r="BP803" s="10"/>
      <c r="BQ803" s="10"/>
      <c r="BR803" s="10"/>
      <c r="BS803" s="10"/>
      <c r="BT803" s="10"/>
      <c r="BU803" s="10"/>
      <c r="BV803" s="10"/>
      <c r="BW803" s="10"/>
      <c r="BX803" s="10"/>
      <c r="BY803" s="10"/>
      <c r="BZ803" s="10"/>
      <c r="CA803" s="10"/>
      <c r="CB803" s="10"/>
      <c r="CC803" s="10"/>
      <c r="CD803" s="10"/>
      <c r="CE803" s="10"/>
      <c r="CF803" s="10"/>
      <c r="CG803" s="10"/>
      <c r="CH803" s="10"/>
      <c r="CI803" s="10"/>
      <c r="CJ803" s="10"/>
      <c r="CK803" s="10"/>
      <c r="CL803" s="10"/>
      <c r="CM803" s="10"/>
      <c r="CN803" s="10"/>
      <c r="CO803" s="10"/>
      <c r="CP803" s="10"/>
      <c r="CQ803" s="10"/>
      <c r="CR803" s="10"/>
      <c r="CS803" s="10"/>
      <c r="CT803" s="10"/>
      <c r="CU803" s="10"/>
      <c r="CV803" s="10"/>
      <c r="CW803" s="10"/>
      <c r="CX803" s="10"/>
      <c r="CY803" s="10"/>
      <c r="CZ803" s="10"/>
      <c r="DA803" s="10"/>
      <c r="DB803" s="10"/>
      <c r="DC803" s="10"/>
      <c r="DD803" s="10"/>
      <c r="DE803" s="10"/>
      <c r="DF803" s="10"/>
      <c r="DG803" s="10"/>
      <c r="DH803" s="10"/>
      <c r="DI803" s="10"/>
      <c r="DJ803" s="10"/>
      <c r="DK803" s="10"/>
      <c r="DL803" s="10"/>
      <c r="DM803" s="10"/>
      <c r="DN803" s="10"/>
      <c r="DO803" s="10"/>
      <c r="DP803" s="10"/>
      <c r="DQ803" s="10"/>
      <c r="DR803" s="10"/>
      <c r="DS803" s="10"/>
      <c r="DT803" s="10"/>
      <c r="DU803" s="10"/>
      <c r="DV803" s="10"/>
      <c r="DW803" s="10"/>
      <c r="DX803" s="10"/>
      <c r="DY803" s="10"/>
      <c r="DZ803" s="10"/>
      <c r="EA803" s="10"/>
      <c r="EB803" s="10"/>
    </row>
    <row r="804" spans="1:132" ht="24.9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  <c r="AA804" s="47"/>
      <c r="AB804" s="47"/>
      <c r="AC804" s="47"/>
      <c r="AD804" s="47"/>
      <c r="AE804" s="47"/>
      <c r="AF804" s="47"/>
      <c r="AG804" s="47"/>
      <c r="AH804" s="47"/>
      <c r="AI804" s="47"/>
      <c r="AJ804" s="47"/>
      <c r="AK804" s="47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0"/>
      <c r="BO804" s="10"/>
      <c r="BP804" s="10"/>
      <c r="BQ804" s="10"/>
      <c r="BR804" s="10"/>
      <c r="BS804" s="10"/>
      <c r="BT804" s="10"/>
      <c r="BU804" s="10"/>
      <c r="BV804" s="10"/>
      <c r="BW804" s="10"/>
      <c r="BX804" s="10"/>
      <c r="BY804" s="10"/>
      <c r="BZ804" s="10"/>
      <c r="CA804" s="10"/>
      <c r="CB804" s="10"/>
      <c r="CC804" s="10"/>
      <c r="CD804" s="10"/>
      <c r="CE804" s="10"/>
      <c r="CF804" s="10"/>
      <c r="CG804" s="10"/>
      <c r="CH804" s="10"/>
      <c r="CI804" s="10"/>
      <c r="CJ804" s="10"/>
      <c r="CK804" s="10"/>
      <c r="CL804" s="10"/>
      <c r="CM804" s="10"/>
      <c r="CN804" s="10"/>
      <c r="CO804" s="10"/>
      <c r="CP804" s="10"/>
      <c r="CQ804" s="10"/>
      <c r="CR804" s="10"/>
      <c r="CS804" s="10"/>
      <c r="CT804" s="10"/>
      <c r="CU804" s="10"/>
      <c r="CV804" s="10"/>
      <c r="CW804" s="10"/>
      <c r="CX804" s="10"/>
      <c r="CY804" s="10"/>
      <c r="CZ804" s="10"/>
      <c r="DA804" s="10"/>
      <c r="DB804" s="10"/>
      <c r="DC804" s="10"/>
      <c r="DD804" s="10"/>
      <c r="DE804" s="10"/>
      <c r="DF804" s="10"/>
      <c r="DG804" s="10"/>
      <c r="DH804" s="10"/>
      <c r="DI804" s="10"/>
      <c r="DJ804" s="10"/>
      <c r="DK804" s="10"/>
      <c r="DL804" s="10"/>
      <c r="DM804" s="10"/>
      <c r="DN804" s="10"/>
      <c r="DO804" s="10"/>
      <c r="DP804" s="10"/>
      <c r="DQ804" s="10"/>
      <c r="DR804" s="10"/>
      <c r="DS804" s="10"/>
      <c r="DT804" s="10"/>
      <c r="DU804" s="10"/>
      <c r="DV804" s="10"/>
      <c r="DW804" s="10"/>
      <c r="DX804" s="10"/>
      <c r="DY804" s="10"/>
      <c r="DZ804" s="10"/>
      <c r="EA804" s="10"/>
      <c r="EB804" s="10"/>
    </row>
    <row r="805" spans="1:132" ht="24.9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  <c r="AA805" s="47"/>
      <c r="AB805" s="47"/>
      <c r="AC805" s="47"/>
      <c r="AD805" s="47"/>
      <c r="AE805" s="47"/>
      <c r="AF805" s="47"/>
      <c r="AG805" s="47"/>
      <c r="AH805" s="47"/>
      <c r="AI805" s="47"/>
      <c r="AJ805" s="47"/>
      <c r="AK805" s="47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/>
      <c r="BQ805" s="10"/>
      <c r="BR805" s="10"/>
      <c r="BS805" s="10"/>
      <c r="BT805" s="10"/>
      <c r="BU805" s="10"/>
      <c r="BV805" s="10"/>
      <c r="BW805" s="10"/>
      <c r="BX805" s="10"/>
      <c r="BY805" s="10"/>
      <c r="BZ805" s="10"/>
      <c r="CA805" s="10"/>
      <c r="CB805" s="10"/>
      <c r="CC805" s="10"/>
      <c r="CD805" s="10"/>
      <c r="CE805" s="10"/>
      <c r="CF805" s="10"/>
      <c r="CG805" s="10"/>
      <c r="CH805" s="10"/>
      <c r="CI805" s="10"/>
      <c r="CJ805" s="10"/>
      <c r="CK805" s="10"/>
      <c r="CL805" s="10"/>
      <c r="CM805" s="10"/>
      <c r="CN805" s="10"/>
      <c r="CO805" s="10"/>
      <c r="CP805" s="10"/>
      <c r="CQ805" s="10"/>
      <c r="CR805" s="10"/>
      <c r="CS805" s="10"/>
      <c r="CT805" s="10"/>
      <c r="CU805" s="10"/>
      <c r="CV805" s="10"/>
      <c r="CW805" s="10"/>
      <c r="CX805" s="10"/>
      <c r="CY805" s="10"/>
      <c r="CZ805" s="10"/>
      <c r="DA805" s="10"/>
      <c r="DB805" s="10"/>
      <c r="DC805" s="10"/>
      <c r="DD805" s="10"/>
      <c r="DE805" s="10"/>
      <c r="DF805" s="10"/>
      <c r="DG805" s="10"/>
      <c r="DH805" s="10"/>
      <c r="DI805" s="10"/>
      <c r="DJ805" s="10"/>
      <c r="DK805" s="10"/>
      <c r="DL805" s="10"/>
      <c r="DM805" s="10"/>
      <c r="DN805" s="10"/>
      <c r="DO805" s="10"/>
      <c r="DP805" s="10"/>
      <c r="DQ805" s="10"/>
      <c r="DR805" s="10"/>
      <c r="DS805" s="10"/>
      <c r="DT805" s="10"/>
      <c r="DU805" s="10"/>
      <c r="DV805" s="10"/>
      <c r="DW805" s="10"/>
      <c r="DX805" s="10"/>
      <c r="DY805" s="10"/>
      <c r="DZ805" s="10"/>
      <c r="EA805" s="10"/>
      <c r="EB805" s="10"/>
    </row>
    <row r="806" spans="1:132" ht="24.9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  <c r="AA806" s="47"/>
      <c r="AB806" s="47"/>
      <c r="AC806" s="47"/>
      <c r="AD806" s="47"/>
      <c r="AE806" s="47"/>
      <c r="AF806" s="47"/>
      <c r="AG806" s="47"/>
      <c r="AH806" s="47"/>
      <c r="AI806" s="47"/>
      <c r="AJ806" s="47"/>
      <c r="AK806" s="47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/>
      <c r="BQ806" s="10"/>
      <c r="BR806" s="10"/>
      <c r="BS806" s="10"/>
      <c r="BT806" s="10"/>
      <c r="BU806" s="10"/>
      <c r="BV806" s="10"/>
      <c r="BW806" s="10"/>
      <c r="BX806" s="10"/>
      <c r="BY806" s="10"/>
      <c r="BZ806" s="10"/>
      <c r="CA806" s="10"/>
      <c r="CB806" s="10"/>
      <c r="CC806" s="10"/>
      <c r="CD806" s="10"/>
      <c r="CE806" s="10"/>
      <c r="CF806" s="10"/>
      <c r="CG806" s="10"/>
      <c r="CH806" s="10"/>
      <c r="CI806" s="10"/>
      <c r="CJ806" s="10"/>
      <c r="CK806" s="10"/>
      <c r="CL806" s="10"/>
      <c r="CM806" s="10"/>
      <c r="CN806" s="10"/>
      <c r="CO806" s="10"/>
      <c r="CP806" s="10"/>
      <c r="CQ806" s="10"/>
      <c r="CR806" s="10"/>
      <c r="CS806" s="10"/>
      <c r="CT806" s="10"/>
      <c r="CU806" s="10"/>
      <c r="CV806" s="10"/>
      <c r="CW806" s="10"/>
      <c r="CX806" s="10"/>
      <c r="CY806" s="10"/>
      <c r="CZ806" s="10"/>
      <c r="DA806" s="10"/>
      <c r="DB806" s="10"/>
      <c r="DC806" s="10"/>
      <c r="DD806" s="10"/>
      <c r="DE806" s="10"/>
      <c r="DF806" s="10"/>
      <c r="DG806" s="10"/>
      <c r="DH806" s="10"/>
      <c r="DI806" s="10"/>
      <c r="DJ806" s="10"/>
      <c r="DK806" s="10"/>
      <c r="DL806" s="10"/>
      <c r="DM806" s="10"/>
      <c r="DN806" s="10"/>
      <c r="DO806" s="10"/>
      <c r="DP806" s="10"/>
      <c r="DQ806" s="10"/>
      <c r="DR806" s="10"/>
      <c r="DS806" s="10"/>
      <c r="DT806" s="10"/>
      <c r="DU806" s="10"/>
      <c r="DV806" s="10"/>
      <c r="DW806" s="10"/>
      <c r="DX806" s="10"/>
      <c r="DY806" s="10"/>
      <c r="DZ806" s="10"/>
      <c r="EA806" s="10"/>
      <c r="EB806" s="10"/>
    </row>
    <row r="807" spans="1:132" ht="24.9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  <c r="AC807" s="47"/>
      <c r="AD807" s="47"/>
      <c r="AE807" s="47"/>
      <c r="AF807" s="47"/>
      <c r="AG807" s="47"/>
      <c r="AH807" s="47"/>
      <c r="AI807" s="47"/>
      <c r="AJ807" s="47"/>
      <c r="AK807" s="47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0"/>
      <c r="BO807" s="10"/>
      <c r="BP807" s="10"/>
      <c r="BQ807" s="10"/>
      <c r="BR807" s="10"/>
      <c r="BS807" s="10"/>
      <c r="BT807" s="10"/>
      <c r="BU807" s="10"/>
      <c r="BV807" s="10"/>
      <c r="BW807" s="10"/>
      <c r="BX807" s="10"/>
      <c r="BY807" s="10"/>
      <c r="BZ807" s="10"/>
      <c r="CA807" s="10"/>
      <c r="CB807" s="10"/>
      <c r="CC807" s="10"/>
      <c r="CD807" s="10"/>
      <c r="CE807" s="10"/>
      <c r="CF807" s="10"/>
      <c r="CG807" s="10"/>
      <c r="CH807" s="10"/>
      <c r="CI807" s="10"/>
      <c r="CJ807" s="10"/>
      <c r="CK807" s="10"/>
      <c r="CL807" s="10"/>
      <c r="CM807" s="10"/>
      <c r="CN807" s="10"/>
      <c r="CO807" s="10"/>
      <c r="CP807" s="10"/>
      <c r="CQ807" s="10"/>
      <c r="CR807" s="10"/>
      <c r="CS807" s="10"/>
      <c r="CT807" s="10"/>
      <c r="CU807" s="10"/>
      <c r="CV807" s="10"/>
      <c r="CW807" s="10"/>
      <c r="CX807" s="10"/>
      <c r="CY807" s="10"/>
      <c r="CZ807" s="10"/>
      <c r="DA807" s="10"/>
      <c r="DB807" s="10"/>
      <c r="DC807" s="10"/>
      <c r="DD807" s="10"/>
      <c r="DE807" s="10"/>
      <c r="DF807" s="10"/>
      <c r="DG807" s="10"/>
      <c r="DH807" s="10"/>
      <c r="DI807" s="10"/>
      <c r="DJ807" s="10"/>
      <c r="DK807" s="10"/>
      <c r="DL807" s="10"/>
      <c r="DM807" s="10"/>
      <c r="DN807" s="10"/>
      <c r="DO807" s="10"/>
      <c r="DP807" s="10"/>
      <c r="DQ807" s="10"/>
      <c r="DR807" s="10"/>
      <c r="DS807" s="10"/>
      <c r="DT807" s="10"/>
      <c r="DU807" s="10"/>
      <c r="DV807" s="10"/>
      <c r="DW807" s="10"/>
      <c r="DX807" s="10"/>
      <c r="DY807" s="10"/>
      <c r="DZ807" s="10"/>
      <c r="EA807" s="10"/>
      <c r="EB807" s="10"/>
    </row>
    <row r="808" spans="1:132" ht="24.9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/>
      <c r="AE808" s="47"/>
      <c r="AF808" s="47"/>
      <c r="AG808" s="47"/>
      <c r="AH808" s="47"/>
      <c r="AI808" s="47"/>
      <c r="AJ808" s="47"/>
      <c r="AK808" s="47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0"/>
      <c r="BO808" s="10"/>
      <c r="BP808" s="10"/>
      <c r="BQ808" s="10"/>
      <c r="BR808" s="10"/>
      <c r="BS808" s="10"/>
      <c r="BT808" s="10"/>
      <c r="BU808" s="10"/>
      <c r="BV808" s="10"/>
      <c r="BW808" s="10"/>
      <c r="BX808" s="10"/>
      <c r="BY808" s="10"/>
      <c r="BZ808" s="10"/>
      <c r="CA808" s="10"/>
      <c r="CB808" s="10"/>
      <c r="CC808" s="10"/>
      <c r="CD808" s="10"/>
      <c r="CE808" s="10"/>
      <c r="CF808" s="10"/>
      <c r="CG808" s="10"/>
      <c r="CH808" s="10"/>
      <c r="CI808" s="10"/>
      <c r="CJ808" s="10"/>
      <c r="CK808" s="10"/>
      <c r="CL808" s="10"/>
      <c r="CM808" s="10"/>
      <c r="CN808" s="10"/>
      <c r="CO808" s="10"/>
      <c r="CP808" s="10"/>
      <c r="CQ808" s="10"/>
      <c r="CR808" s="10"/>
      <c r="CS808" s="10"/>
      <c r="CT808" s="10"/>
      <c r="CU808" s="10"/>
      <c r="CV808" s="10"/>
      <c r="CW808" s="10"/>
      <c r="CX808" s="10"/>
      <c r="CY808" s="10"/>
      <c r="CZ808" s="10"/>
      <c r="DA808" s="10"/>
      <c r="DB808" s="10"/>
      <c r="DC808" s="10"/>
      <c r="DD808" s="10"/>
      <c r="DE808" s="10"/>
      <c r="DF808" s="10"/>
      <c r="DG808" s="10"/>
      <c r="DH808" s="10"/>
      <c r="DI808" s="10"/>
      <c r="DJ808" s="10"/>
      <c r="DK808" s="10"/>
      <c r="DL808" s="10"/>
      <c r="DM808" s="10"/>
      <c r="DN808" s="10"/>
      <c r="DO808" s="10"/>
      <c r="DP808" s="10"/>
      <c r="DQ808" s="10"/>
      <c r="DR808" s="10"/>
      <c r="DS808" s="10"/>
      <c r="DT808" s="10"/>
      <c r="DU808" s="10"/>
      <c r="DV808" s="10"/>
      <c r="DW808" s="10"/>
      <c r="DX808" s="10"/>
      <c r="DY808" s="10"/>
      <c r="DZ808" s="10"/>
      <c r="EA808" s="10"/>
      <c r="EB808" s="10"/>
    </row>
    <row r="809" spans="1:132" ht="24.9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/>
      <c r="AE809" s="47"/>
      <c r="AF809" s="47"/>
      <c r="AG809" s="47"/>
      <c r="AH809" s="47"/>
      <c r="AI809" s="47"/>
      <c r="AJ809" s="47"/>
      <c r="AK809" s="47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0"/>
      <c r="BO809" s="10"/>
      <c r="BP809" s="10"/>
      <c r="BQ809" s="10"/>
      <c r="BR809" s="10"/>
      <c r="BS809" s="10"/>
      <c r="BT809" s="10"/>
      <c r="BU809" s="10"/>
      <c r="BV809" s="10"/>
      <c r="BW809" s="10"/>
      <c r="BX809" s="10"/>
      <c r="BY809" s="10"/>
      <c r="BZ809" s="10"/>
      <c r="CA809" s="10"/>
      <c r="CB809" s="10"/>
      <c r="CC809" s="10"/>
      <c r="CD809" s="10"/>
      <c r="CE809" s="10"/>
      <c r="CF809" s="10"/>
      <c r="CG809" s="10"/>
      <c r="CH809" s="10"/>
      <c r="CI809" s="10"/>
      <c r="CJ809" s="10"/>
      <c r="CK809" s="10"/>
      <c r="CL809" s="10"/>
      <c r="CM809" s="10"/>
      <c r="CN809" s="10"/>
      <c r="CO809" s="10"/>
      <c r="CP809" s="10"/>
      <c r="CQ809" s="10"/>
      <c r="CR809" s="10"/>
      <c r="CS809" s="10"/>
      <c r="CT809" s="10"/>
      <c r="CU809" s="10"/>
      <c r="CV809" s="10"/>
      <c r="CW809" s="10"/>
      <c r="CX809" s="10"/>
      <c r="CY809" s="10"/>
      <c r="CZ809" s="10"/>
      <c r="DA809" s="10"/>
      <c r="DB809" s="10"/>
      <c r="DC809" s="10"/>
      <c r="DD809" s="10"/>
      <c r="DE809" s="10"/>
      <c r="DF809" s="10"/>
      <c r="DG809" s="10"/>
      <c r="DH809" s="10"/>
      <c r="DI809" s="10"/>
      <c r="DJ809" s="10"/>
      <c r="DK809" s="10"/>
      <c r="DL809" s="10"/>
      <c r="DM809" s="10"/>
      <c r="DN809" s="10"/>
      <c r="DO809" s="10"/>
      <c r="DP809" s="10"/>
      <c r="DQ809" s="10"/>
      <c r="DR809" s="10"/>
      <c r="DS809" s="10"/>
      <c r="DT809" s="10"/>
      <c r="DU809" s="10"/>
      <c r="DV809" s="10"/>
      <c r="DW809" s="10"/>
      <c r="DX809" s="10"/>
      <c r="DY809" s="10"/>
      <c r="DZ809" s="10"/>
      <c r="EA809" s="10"/>
      <c r="EB809" s="10"/>
    </row>
    <row r="810" spans="1:132" ht="24.9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  <c r="AA810" s="47"/>
      <c r="AB810" s="47"/>
      <c r="AC810" s="47"/>
      <c r="AD810" s="47"/>
      <c r="AE810" s="47"/>
      <c r="AF810" s="47"/>
      <c r="AG810" s="47"/>
      <c r="AH810" s="47"/>
      <c r="AI810" s="47"/>
      <c r="AJ810" s="47"/>
      <c r="AK810" s="47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0"/>
      <c r="BO810" s="10"/>
      <c r="BP810" s="10"/>
      <c r="BQ810" s="10"/>
      <c r="BR810" s="10"/>
      <c r="BS810" s="10"/>
      <c r="BT810" s="10"/>
      <c r="BU810" s="10"/>
      <c r="BV810" s="10"/>
      <c r="BW810" s="10"/>
      <c r="BX810" s="10"/>
      <c r="BY810" s="10"/>
      <c r="BZ810" s="10"/>
      <c r="CA810" s="10"/>
      <c r="CB810" s="10"/>
      <c r="CC810" s="10"/>
      <c r="CD810" s="10"/>
      <c r="CE810" s="10"/>
      <c r="CF810" s="10"/>
      <c r="CG810" s="10"/>
      <c r="CH810" s="10"/>
      <c r="CI810" s="10"/>
      <c r="CJ810" s="10"/>
      <c r="CK810" s="10"/>
      <c r="CL810" s="10"/>
      <c r="CM810" s="10"/>
      <c r="CN810" s="10"/>
      <c r="CO810" s="10"/>
      <c r="CP810" s="10"/>
      <c r="CQ810" s="10"/>
      <c r="CR810" s="10"/>
      <c r="CS810" s="10"/>
      <c r="CT810" s="10"/>
      <c r="CU810" s="10"/>
      <c r="CV810" s="10"/>
      <c r="CW810" s="10"/>
      <c r="CX810" s="10"/>
      <c r="CY810" s="10"/>
      <c r="CZ810" s="10"/>
      <c r="DA810" s="10"/>
      <c r="DB810" s="10"/>
      <c r="DC810" s="10"/>
      <c r="DD810" s="10"/>
      <c r="DE810" s="10"/>
      <c r="DF810" s="10"/>
      <c r="DG810" s="10"/>
      <c r="DH810" s="10"/>
      <c r="DI810" s="10"/>
      <c r="DJ810" s="10"/>
      <c r="DK810" s="10"/>
      <c r="DL810" s="10"/>
      <c r="DM810" s="10"/>
      <c r="DN810" s="10"/>
      <c r="DO810" s="10"/>
      <c r="DP810" s="10"/>
      <c r="DQ810" s="10"/>
      <c r="DR810" s="10"/>
      <c r="DS810" s="10"/>
      <c r="DT810" s="10"/>
      <c r="DU810" s="10"/>
      <c r="DV810" s="10"/>
      <c r="DW810" s="10"/>
      <c r="DX810" s="10"/>
      <c r="DY810" s="10"/>
      <c r="DZ810" s="10"/>
      <c r="EA810" s="10"/>
      <c r="EB810" s="10"/>
    </row>
    <row r="811" spans="1:132" ht="24.9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  <c r="AC811" s="47"/>
      <c r="AD811" s="47"/>
      <c r="AE811" s="47"/>
      <c r="AF811" s="47"/>
      <c r="AG811" s="47"/>
      <c r="AH811" s="47"/>
      <c r="AI811" s="47"/>
      <c r="AJ811" s="47"/>
      <c r="AK811" s="47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0"/>
      <c r="BO811" s="10"/>
      <c r="BP811" s="10"/>
      <c r="BQ811" s="10"/>
      <c r="BR811" s="10"/>
      <c r="BS811" s="10"/>
      <c r="BT811" s="10"/>
      <c r="BU811" s="10"/>
      <c r="BV811" s="10"/>
      <c r="BW811" s="10"/>
      <c r="BX811" s="10"/>
      <c r="BY811" s="10"/>
      <c r="BZ811" s="10"/>
      <c r="CA811" s="10"/>
      <c r="CB811" s="10"/>
      <c r="CC811" s="10"/>
      <c r="CD811" s="10"/>
      <c r="CE811" s="10"/>
      <c r="CF811" s="10"/>
      <c r="CG811" s="10"/>
      <c r="CH811" s="10"/>
      <c r="CI811" s="10"/>
      <c r="CJ811" s="10"/>
      <c r="CK811" s="10"/>
      <c r="CL811" s="10"/>
      <c r="CM811" s="10"/>
      <c r="CN811" s="10"/>
      <c r="CO811" s="10"/>
      <c r="CP811" s="10"/>
      <c r="CQ811" s="10"/>
      <c r="CR811" s="10"/>
      <c r="CS811" s="10"/>
      <c r="CT811" s="10"/>
      <c r="CU811" s="10"/>
      <c r="CV811" s="10"/>
      <c r="CW811" s="10"/>
      <c r="CX811" s="10"/>
      <c r="CY811" s="10"/>
      <c r="CZ811" s="10"/>
      <c r="DA811" s="10"/>
      <c r="DB811" s="10"/>
      <c r="DC811" s="10"/>
      <c r="DD811" s="10"/>
      <c r="DE811" s="10"/>
      <c r="DF811" s="10"/>
      <c r="DG811" s="10"/>
      <c r="DH811" s="10"/>
      <c r="DI811" s="10"/>
      <c r="DJ811" s="10"/>
      <c r="DK811" s="10"/>
      <c r="DL811" s="10"/>
      <c r="DM811" s="10"/>
      <c r="DN811" s="10"/>
      <c r="DO811" s="10"/>
      <c r="DP811" s="10"/>
      <c r="DQ811" s="10"/>
      <c r="DR811" s="10"/>
      <c r="DS811" s="10"/>
      <c r="DT811" s="10"/>
      <c r="DU811" s="10"/>
      <c r="DV811" s="10"/>
      <c r="DW811" s="10"/>
      <c r="DX811" s="10"/>
      <c r="DY811" s="10"/>
      <c r="DZ811" s="10"/>
      <c r="EA811" s="10"/>
      <c r="EB811" s="10"/>
    </row>
    <row r="812" spans="1:132" ht="24.9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  <c r="AA812" s="47"/>
      <c r="AB812" s="47"/>
      <c r="AC812" s="47"/>
      <c r="AD812" s="47"/>
      <c r="AE812" s="47"/>
      <c r="AF812" s="47"/>
      <c r="AG812" s="47"/>
      <c r="AH812" s="47"/>
      <c r="AI812" s="47"/>
      <c r="AJ812" s="47"/>
      <c r="AK812" s="47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/>
      <c r="BQ812" s="10"/>
      <c r="BR812" s="10"/>
      <c r="BS812" s="10"/>
      <c r="BT812" s="10"/>
      <c r="BU812" s="10"/>
      <c r="BV812" s="10"/>
      <c r="BW812" s="10"/>
      <c r="BX812" s="10"/>
      <c r="BY812" s="10"/>
      <c r="BZ812" s="10"/>
      <c r="CA812" s="10"/>
      <c r="CB812" s="10"/>
      <c r="CC812" s="10"/>
      <c r="CD812" s="10"/>
      <c r="CE812" s="10"/>
      <c r="CF812" s="10"/>
      <c r="CG812" s="10"/>
      <c r="CH812" s="10"/>
      <c r="CI812" s="10"/>
      <c r="CJ812" s="10"/>
      <c r="CK812" s="10"/>
      <c r="CL812" s="10"/>
      <c r="CM812" s="10"/>
      <c r="CN812" s="10"/>
      <c r="CO812" s="10"/>
      <c r="CP812" s="10"/>
      <c r="CQ812" s="10"/>
      <c r="CR812" s="10"/>
      <c r="CS812" s="10"/>
      <c r="CT812" s="10"/>
      <c r="CU812" s="10"/>
      <c r="CV812" s="10"/>
      <c r="CW812" s="10"/>
      <c r="CX812" s="10"/>
      <c r="CY812" s="10"/>
      <c r="CZ812" s="10"/>
      <c r="DA812" s="10"/>
      <c r="DB812" s="10"/>
      <c r="DC812" s="10"/>
      <c r="DD812" s="10"/>
      <c r="DE812" s="10"/>
      <c r="DF812" s="10"/>
      <c r="DG812" s="10"/>
      <c r="DH812" s="10"/>
      <c r="DI812" s="10"/>
      <c r="DJ812" s="10"/>
      <c r="DK812" s="10"/>
      <c r="DL812" s="10"/>
      <c r="DM812" s="10"/>
      <c r="DN812" s="10"/>
      <c r="DO812" s="10"/>
      <c r="DP812" s="10"/>
      <c r="DQ812" s="10"/>
      <c r="DR812" s="10"/>
      <c r="DS812" s="10"/>
      <c r="DT812" s="10"/>
      <c r="DU812" s="10"/>
      <c r="DV812" s="10"/>
      <c r="DW812" s="10"/>
      <c r="DX812" s="10"/>
      <c r="DY812" s="10"/>
      <c r="DZ812" s="10"/>
      <c r="EA812" s="10"/>
      <c r="EB812" s="10"/>
    </row>
    <row r="813" spans="1:132" ht="24.9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  <c r="AA813" s="47"/>
      <c r="AB813" s="47"/>
      <c r="AC813" s="47"/>
      <c r="AD813" s="47"/>
      <c r="AE813" s="47"/>
      <c r="AF813" s="47"/>
      <c r="AG813" s="47"/>
      <c r="AH813" s="47"/>
      <c r="AI813" s="47"/>
      <c r="AJ813" s="47"/>
      <c r="AK813" s="47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0"/>
      <c r="BO813" s="10"/>
      <c r="BP813" s="10"/>
      <c r="BQ813" s="10"/>
      <c r="BR813" s="10"/>
      <c r="BS813" s="10"/>
      <c r="BT813" s="10"/>
      <c r="BU813" s="10"/>
      <c r="BV813" s="10"/>
      <c r="BW813" s="10"/>
      <c r="BX813" s="10"/>
      <c r="BY813" s="10"/>
      <c r="BZ813" s="10"/>
      <c r="CA813" s="10"/>
      <c r="CB813" s="10"/>
      <c r="CC813" s="10"/>
      <c r="CD813" s="10"/>
      <c r="CE813" s="10"/>
      <c r="CF813" s="10"/>
      <c r="CG813" s="10"/>
      <c r="CH813" s="10"/>
      <c r="CI813" s="10"/>
      <c r="CJ813" s="10"/>
      <c r="CK813" s="10"/>
      <c r="CL813" s="10"/>
      <c r="CM813" s="10"/>
      <c r="CN813" s="10"/>
      <c r="CO813" s="10"/>
      <c r="CP813" s="10"/>
      <c r="CQ813" s="10"/>
      <c r="CR813" s="10"/>
      <c r="CS813" s="10"/>
      <c r="CT813" s="10"/>
      <c r="CU813" s="10"/>
      <c r="CV813" s="10"/>
      <c r="CW813" s="10"/>
      <c r="CX813" s="10"/>
      <c r="CY813" s="10"/>
      <c r="CZ813" s="10"/>
      <c r="DA813" s="10"/>
      <c r="DB813" s="10"/>
      <c r="DC813" s="10"/>
      <c r="DD813" s="10"/>
      <c r="DE813" s="10"/>
      <c r="DF813" s="10"/>
      <c r="DG813" s="10"/>
      <c r="DH813" s="10"/>
      <c r="DI813" s="10"/>
      <c r="DJ813" s="10"/>
      <c r="DK813" s="10"/>
      <c r="DL813" s="10"/>
      <c r="DM813" s="10"/>
      <c r="DN813" s="10"/>
      <c r="DO813" s="10"/>
      <c r="DP813" s="10"/>
      <c r="DQ813" s="10"/>
      <c r="DR813" s="10"/>
      <c r="DS813" s="10"/>
      <c r="DT813" s="10"/>
      <c r="DU813" s="10"/>
      <c r="DV813" s="10"/>
      <c r="DW813" s="10"/>
      <c r="DX813" s="10"/>
      <c r="DY813" s="10"/>
      <c r="DZ813" s="10"/>
      <c r="EA813" s="10"/>
      <c r="EB813" s="10"/>
    </row>
    <row r="814" spans="1:132" ht="24.9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  <c r="AA814" s="47"/>
      <c r="AB814" s="47"/>
      <c r="AC814" s="47"/>
      <c r="AD814" s="47"/>
      <c r="AE814" s="47"/>
      <c r="AF814" s="47"/>
      <c r="AG814" s="47"/>
      <c r="AH814" s="47"/>
      <c r="AI814" s="47"/>
      <c r="AJ814" s="47"/>
      <c r="AK814" s="47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0"/>
      <c r="BO814" s="10"/>
      <c r="BP814" s="10"/>
      <c r="BQ814" s="10"/>
      <c r="BR814" s="10"/>
      <c r="BS814" s="10"/>
      <c r="BT814" s="10"/>
      <c r="BU814" s="10"/>
      <c r="BV814" s="10"/>
      <c r="BW814" s="10"/>
      <c r="BX814" s="10"/>
      <c r="BY814" s="10"/>
      <c r="BZ814" s="10"/>
      <c r="CA814" s="10"/>
      <c r="CB814" s="10"/>
      <c r="CC814" s="10"/>
      <c r="CD814" s="10"/>
      <c r="CE814" s="10"/>
      <c r="CF814" s="10"/>
      <c r="CG814" s="10"/>
      <c r="CH814" s="10"/>
      <c r="CI814" s="10"/>
      <c r="CJ814" s="10"/>
      <c r="CK814" s="10"/>
      <c r="CL814" s="10"/>
      <c r="CM814" s="10"/>
      <c r="CN814" s="10"/>
      <c r="CO814" s="10"/>
      <c r="CP814" s="10"/>
      <c r="CQ814" s="10"/>
      <c r="CR814" s="10"/>
      <c r="CS814" s="10"/>
      <c r="CT814" s="10"/>
      <c r="CU814" s="10"/>
      <c r="CV814" s="10"/>
      <c r="CW814" s="10"/>
      <c r="CX814" s="10"/>
      <c r="CY814" s="10"/>
      <c r="CZ814" s="10"/>
      <c r="DA814" s="10"/>
      <c r="DB814" s="10"/>
      <c r="DC814" s="10"/>
      <c r="DD814" s="10"/>
      <c r="DE814" s="10"/>
      <c r="DF814" s="10"/>
      <c r="DG814" s="10"/>
      <c r="DH814" s="10"/>
      <c r="DI814" s="10"/>
      <c r="DJ814" s="10"/>
      <c r="DK814" s="10"/>
      <c r="DL814" s="10"/>
      <c r="DM814" s="10"/>
      <c r="DN814" s="10"/>
      <c r="DO814" s="10"/>
      <c r="DP814" s="10"/>
      <c r="DQ814" s="10"/>
      <c r="DR814" s="10"/>
      <c r="DS814" s="10"/>
      <c r="DT814" s="10"/>
      <c r="DU814" s="10"/>
      <c r="DV814" s="10"/>
      <c r="DW814" s="10"/>
      <c r="DX814" s="10"/>
      <c r="DY814" s="10"/>
      <c r="DZ814" s="10"/>
      <c r="EA814" s="10"/>
      <c r="EB814" s="10"/>
    </row>
    <row r="815" spans="1:132" ht="24.9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  <c r="AC815" s="47"/>
      <c r="AD815" s="47"/>
      <c r="AE815" s="47"/>
      <c r="AF815" s="47"/>
      <c r="AG815" s="47"/>
      <c r="AH815" s="47"/>
      <c r="AI815" s="47"/>
      <c r="AJ815" s="47"/>
      <c r="AK815" s="47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0"/>
      <c r="BO815" s="10"/>
      <c r="BP815" s="10"/>
      <c r="BQ815" s="10"/>
      <c r="BR815" s="10"/>
      <c r="BS815" s="10"/>
      <c r="BT815" s="10"/>
      <c r="BU815" s="10"/>
      <c r="BV815" s="10"/>
      <c r="BW815" s="10"/>
      <c r="BX815" s="10"/>
      <c r="BY815" s="10"/>
      <c r="BZ815" s="10"/>
      <c r="CA815" s="10"/>
      <c r="CB815" s="10"/>
      <c r="CC815" s="10"/>
      <c r="CD815" s="10"/>
      <c r="CE815" s="10"/>
      <c r="CF815" s="10"/>
      <c r="CG815" s="10"/>
      <c r="CH815" s="10"/>
      <c r="CI815" s="10"/>
      <c r="CJ815" s="10"/>
      <c r="CK815" s="10"/>
      <c r="CL815" s="10"/>
      <c r="CM815" s="10"/>
      <c r="CN815" s="10"/>
      <c r="CO815" s="10"/>
      <c r="CP815" s="10"/>
      <c r="CQ815" s="10"/>
      <c r="CR815" s="10"/>
      <c r="CS815" s="10"/>
      <c r="CT815" s="10"/>
      <c r="CU815" s="10"/>
      <c r="CV815" s="10"/>
      <c r="CW815" s="10"/>
      <c r="CX815" s="10"/>
      <c r="CY815" s="10"/>
      <c r="CZ815" s="10"/>
      <c r="DA815" s="10"/>
      <c r="DB815" s="10"/>
      <c r="DC815" s="10"/>
      <c r="DD815" s="10"/>
      <c r="DE815" s="10"/>
      <c r="DF815" s="10"/>
      <c r="DG815" s="10"/>
      <c r="DH815" s="10"/>
      <c r="DI815" s="10"/>
      <c r="DJ815" s="10"/>
      <c r="DK815" s="10"/>
      <c r="DL815" s="10"/>
      <c r="DM815" s="10"/>
      <c r="DN815" s="10"/>
      <c r="DO815" s="10"/>
      <c r="DP815" s="10"/>
      <c r="DQ815" s="10"/>
      <c r="DR815" s="10"/>
      <c r="DS815" s="10"/>
      <c r="DT815" s="10"/>
      <c r="DU815" s="10"/>
      <c r="DV815" s="10"/>
      <c r="DW815" s="10"/>
      <c r="DX815" s="10"/>
      <c r="DY815" s="10"/>
      <c r="DZ815" s="10"/>
      <c r="EA815" s="10"/>
      <c r="EB815" s="10"/>
    </row>
    <row r="816" spans="1:132" ht="24.9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  <c r="AA816" s="47"/>
      <c r="AB816" s="47"/>
      <c r="AC816" s="47"/>
      <c r="AD816" s="47"/>
      <c r="AE816" s="47"/>
      <c r="AF816" s="47"/>
      <c r="AG816" s="47"/>
      <c r="AH816" s="47"/>
      <c r="AI816" s="47"/>
      <c r="AJ816" s="47"/>
      <c r="AK816" s="47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0"/>
      <c r="BO816" s="10"/>
      <c r="BP816" s="10"/>
      <c r="BQ816" s="10"/>
      <c r="BR816" s="10"/>
      <c r="BS816" s="10"/>
      <c r="BT816" s="10"/>
      <c r="BU816" s="10"/>
      <c r="BV816" s="10"/>
      <c r="BW816" s="10"/>
      <c r="BX816" s="10"/>
      <c r="BY816" s="10"/>
      <c r="BZ816" s="10"/>
      <c r="CA816" s="10"/>
      <c r="CB816" s="10"/>
      <c r="CC816" s="10"/>
      <c r="CD816" s="10"/>
      <c r="CE816" s="10"/>
      <c r="CF816" s="10"/>
      <c r="CG816" s="10"/>
      <c r="CH816" s="10"/>
      <c r="CI816" s="10"/>
      <c r="CJ816" s="10"/>
      <c r="CK816" s="10"/>
      <c r="CL816" s="10"/>
      <c r="CM816" s="10"/>
      <c r="CN816" s="10"/>
      <c r="CO816" s="10"/>
      <c r="CP816" s="10"/>
      <c r="CQ816" s="10"/>
      <c r="CR816" s="10"/>
      <c r="CS816" s="10"/>
      <c r="CT816" s="10"/>
      <c r="CU816" s="10"/>
      <c r="CV816" s="10"/>
      <c r="CW816" s="10"/>
      <c r="CX816" s="10"/>
      <c r="CY816" s="10"/>
      <c r="CZ816" s="10"/>
      <c r="DA816" s="10"/>
      <c r="DB816" s="10"/>
      <c r="DC816" s="10"/>
      <c r="DD816" s="10"/>
      <c r="DE816" s="10"/>
      <c r="DF816" s="10"/>
      <c r="DG816" s="10"/>
      <c r="DH816" s="10"/>
      <c r="DI816" s="10"/>
      <c r="DJ816" s="10"/>
      <c r="DK816" s="10"/>
      <c r="DL816" s="10"/>
      <c r="DM816" s="10"/>
      <c r="DN816" s="10"/>
      <c r="DO816" s="10"/>
      <c r="DP816" s="10"/>
      <c r="DQ816" s="10"/>
      <c r="DR816" s="10"/>
      <c r="DS816" s="10"/>
      <c r="DT816" s="10"/>
      <c r="DU816" s="10"/>
      <c r="DV816" s="10"/>
      <c r="DW816" s="10"/>
      <c r="DX816" s="10"/>
      <c r="DY816" s="10"/>
      <c r="DZ816" s="10"/>
      <c r="EA816" s="10"/>
      <c r="EB816" s="10"/>
    </row>
    <row r="817" spans="1:132" ht="24.9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  <c r="AA817" s="47"/>
      <c r="AB817" s="47"/>
      <c r="AC817" s="47"/>
      <c r="AD817" s="47"/>
      <c r="AE817" s="47"/>
      <c r="AF817" s="47"/>
      <c r="AG817" s="47"/>
      <c r="AH817" s="47"/>
      <c r="AI817" s="47"/>
      <c r="AJ817" s="47"/>
      <c r="AK817" s="47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0"/>
      <c r="BO817" s="10"/>
      <c r="BP817" s="10"/>
      <c r="BQ817" s="10"/>
      <c r="BR817" s="10"/>
      <c r="BS817" s="10"/>
      <c r="BT817" s="10"/>
      <c r="BU817" s="10"/>
      <c r="BV817" s="10"/>
      <c r="BW817" s="10"/>
      <c r="BX817" s="10"/>
      <c r="BY817" s="10"/>
      <c r="BZ817" s="10"/>
      <c r="CA817" s="10"/>
      <c r="CB817" s="10"/>
      <c r="CC817" s="10"/>
      <c r="CD817" s="10"/>
      <c r="CE817" s="10"/>
      <c r="CF817" s="10"/>
      <c r="CG817" s="10"/>
      <c r="CH817" s="10"/>
      <c r="CI817" s="10"/>
      <c r="CJ817" s="10"/>
      <c r="CK817" s="10"/>
      <c r="CL817" s="10"/>
      <c r="CM817" s="10"/>
      <c r="CN817" s="10"/>
      <c r="CO817" s="10"/>
      <c r="CP817" s="10"/>
      <c r="CQ817" s="10"/>
      <c r="CR817" s="10"/>
      <c r="CS817" s="10"/>
      <c r="CT817" s="10"/>
      <c r="CU817" s="10"/>
      <c r="CV817" s="10"/>
      <c r="CW817" s="10"/>
      <c r="CX817" s="10"/>
      <c r="CY817" s="10"/>
      <c r="CZ817" s="10"/>
      <c r="DA817" s="10"/>
      <c r="DB817" s="10"/>
      <c r="DC817" s="10"/>
      <c r="DD817" s="10"/>
      <c r="DE817" s="10"/>
      <c r="DF817" s="10"/>
      <c r="DG817" s="10"/>
      <c r="DH817" s="10"/>
      <c r="DI817" s="10"/>
      <c r="DJ817" s="10"/>
      <c r="DK817" s="10"/>
      <c r="DL817" s="10"/>
      <c r="DM817" s="10"/>
      <c r="DN817" s="10"/>
      <c r="DO817" s="10"/>
      <c r="DP817" s="10"/>
      <c r="DQ817" s="10"/>
      <c r="DR817" s="10"/>
      <c r="DS817" s="10"/>
      <c r="DT817" s="10"/>
      <c r="DU817" s="10"/>
      <c r="DV817" s="10"/>
      <c r="DW817" s="10"/>
      <c r="DX817" s="10"/>
      <c r="DY817" s="10"/>
      <c r="DZ817" s="10"/>
      <c r="EA817" s="10"/>
      <c r="EB817" s="10"/>
    </row>
    <row r="818" spans="1:132" ht="24.9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  <c r="AA818" s="47"/>
      <c r="AB818" s="47"/>
      <c r="AC818" s="47"/>
      <c r="AD818" s="47"/>
      <c r="AE818" s="47"/>
      <c r="AF818" s="47"/>
      <c r="AG818" s="47"/>
      <c r="AH818" s="47"/>
      <c r="AI818" s="47"/>
      <c r="AJ818" s="47"/>
      <c r="AK818" s="47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/>
      <c r="BQ818" s="10"/>
      <c r="BR818" s="10"/>
      <c r="BS818" s="10"/>
      <c r="BT818" s="10"/>
      <c r="BU818" s="10"/>
      <c r="BV818" s="10"/>
      <c r="BW818" s="10"/>
      <c r="BX818" s="10"/>
      <c r="BY818" s="10"/>
      <c r="BZ818" s="10"/>
      <c r="CA818" s="10"/>
      <c r="CB818" s="10"/>
      <c r="CC818" s="10"/>
      <c r="CD818" s="10"/>
      <c r="CE818" s="10"/>
      <c r="CF818" s="10"/>
      <c r="CG818" s="10"/>
      <c r="CH818" s="10"/>
      <c r="CI818" s="10"/>
      <c r="CJ818" s="10"/>
      <c r="CK818" s="10"/>
      <c r="CL818" s="10"/>
      <c r="CM818" s="10"/>
      <c r="CN818" s="10"/>
      <c r="CO818" s="10"/>
      <c r="CP818" s="10"/>
      <c r="CQ818" s="10"/>
      <c r="CR818" s="10"/>
      <c r="CS818" s="10"/>
      <c r="CT818" s="10"/>
      <c r="CU818" s="10"/>
      <c r="CV818" s="10"/>
      <c r="CW818" s="10"/>
      <c r="CX818" s="10"/>
      <c r="CY818" s="10"/>
      <c r="CZ818" s="10"/>
      <c r="DA818" s="10"/>
      <c r="DB818" s="10"/>
      <c r="DC818" s="10"/>
      <c r="DD818" s="10"/>
      <c r="DE818" s="10"/>
      <c r="DF818" s="10"/>
      <c r="DG818" s="10"/>
      <c r="DH818" s="10"/>
      <c r="DI818" s="10"/>
      <c r="DJ818" s="10"/>
      <c r="DK818" s="10"/>
      <c r="DL818" s="10"/>
      <c r="DM818" s="10"/>
      <c r="DN818" s="10"/>
      <c r="DO818" s="10"/>
      <c r="DP818" s="10"/>
      <c r="DQ818" s="10"/>
      <c r="DR818" s="10"/>
      <c r="DS818" s="10"/>
      <c r="DT818" s="10"/>
      <c r="DU818" s="10"/>
      <c r="DV818" s="10"/>
      <c r="DW818" s="10"/>
      <c r="DX818" s="10"/>
      <c r="DY818" s="10"/>
      <c r="DZ818" s="10"/>
      <c r="EA818" s="10"/>
      <c r="EB818" s="10"/>
    </row>
    <row r="819" spans="1:132" ht="24.9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  <c r="AA819" s="47"/>
      <c r="AB819" s="47"/>
      <c r="AC819" s="47"/>
      <c r="AD819" s="47"/>
      <c r="AE819" s="47"/>
      <c r="AF819" s="47"/>
      <c r="AG819" s="47"/>
      <c r="AH819" s="47"/>
      <c r="AI819" s="47"/>
      <c r="AJ819" s="47"/>
      <c r="AK819" s="47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0"/>
      <c r="BO819" s="10"/>
      <c r="BP819" s="10"/>
      <c r="BQ819" s="10"/>
      <c r="BR819" s="10"/>
      <c r="BS819" s="10"/>
      <c r="BT819" s="10"/>
      <c r="BU819" s="10"/>
      <c r="BV819" s="10"/>
      <c r="BW819" s="10"/>
      <c r="BX819" s="10"/>
      <c r="BY819" s="10"/>
      <c r="BZ819" s="10"/>
      <c r="CA819" s="10"/>
      <c r="CB819" s="10"/>
      <c r="CC819" s="10"/>
      <c r="CD819" s="10"/>
      <c r="CE819" s="10"/>
      <c r="CF819" s="10"/>
      <c r="CG819" s="10"/>
      <c r="CH819" s="10"/>
      <c r="CI819" s="10"/>
      <c r="CJ819" s="10"/>
      <c r="CK819" s="10"/>
      <c r="CL819" s="10"/>
      <c r="CM819" s="10"/>
      <c r="CN819" s="10"/>
      <c r="CO819" s="10"/>
      <c r="CP819" s="10"/>
      <c r="CQ819" s="10"/>
      <c r="CR819" s="10"/>
      <c r="CS819" s="10"/>
      <c r="CT819" s="10"/>
      <c r="CU819" s="10"/>
      <c r="CV819" s="10"/>
      <c r="CW819" s="10"/>
      <c r="CX819" s="10"/>
      <c r="CY819" s="10"/>
      <c r="CZ819" s="10"/>
      <c r="DA819" s="10"/>
      <c r="DB819" s="10"/>
      <c r="DC819" s="10"/>
      <c r="DD819" s="10"/>
      <c r="DE819" s="10"/>
      <c r="DF819" s="10"/>
      <c r="DG819" s="10"/>
      <c r="DH819" s="10"/>
      <c r="DI819" s="10"/>
      <c r="DJ819" s="10"/>
      <c r="DK819" s="10"/>
      <c r="DL819" s="10"/>
      <c r="DM819" s="10"/>
      <c r="DN819" s="10"/>
      <c r="DO819" s="10"/>
      <c r="DP819" s="10"/>
      <c r="DQ819" s="10"/>
      <c r="DR819" s="10"/>
      <c r="DS819" s="10"/>
      <c r="DT819" s="10"/>
      <c r="DU819" s="10"/>
      <c r="DV819" s="10"/>
      <c r="DW819" s="10"/>
      <c r="DX819" s="10"/>
      <c r="DY819" s="10"/>
      <c r="DZ819" s="10"/>
      <c r="EA819" s="10"/>
      <c r="EB819" s="10"/>
    </row>
    <row r="820" spans="1:132" ht="24.9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  <c r="AA820" s="47"/>
      <c r="AB820" s="47"/>
      <c r="AC820" s="47"/>
      <c r="AD820" s="47"/>
      <c r="AE820" s="47"/>
      <c r="AF820" s="47"/>
      <c r="AG820" s="47"/>
      <c r="AH820" s="47"/>
      <c r="AI820" s="47"/>
      <c r="AJ820" s="47"/>
      <c r="AK820" s="47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0"/>
      <c r="BO820" s="10"/>
      <c r="BP820" s="10"/>
      <c r="BQ820" s="10"/>
      <c r="BR820" s="10"/>
      <c r="BS820" s="10"/>
      <c r="BT820" s="10"/>
      <c r="BU820" s="10"/>
      <c r="BV820" s="10"/>
      <c r="BW820" s="10"/>
      <c r="BX820" s="10"/>
      <c r="BY820" s="10"/>
      <c r="BZ820" s="10"/>
      <c r="CA820" s="10"/>
      <c r="CB820" s="10"/>
      <c r="CC820" s="10"/>
      <c r="CD820" s="10"/>
      <c r="CE820" s="10"/>
      <c r="CF820" s="10"/>
      <c r="CG820" s="10"/>
      <c r="CH820" s="10"/>
      <c r="CI820" s="10"/>
      <c r="CJ820" s="10"/>
      <c r="CK820" s="10"/>
      <c r="CL820" s="10"/>
      <c r="CM820" s="10"/>
      <c r="CN820" s="10"/>
      <c r="CO820" s="10"/>
      <c r="CP820" s="10"/>
      <c r="CQ820" s="10"/>
      <c r="CR820" s="10"/>
      <c r="CS820" s="10"/>
      <c r="CT820" s="10"/>
      <c r="CU820" s="10"/>
      <c r="CV820" s="10"/>
      <c r="CW820" s="10"/>
      <c r="CX820" s="10"/>
      <c r="CY820" s="10"/>
      <c r="CZ820" s="10"/>
      <c r="DA820" s="10"/>
      <c r="DB820" s="10"/>
      <c r="DC820" s="10"/>
      <c r="DD820" s="10"/>
      <c r="DE820" s="10"/>
      <c r="DF820" s="10"/>
      <c r="DG820" s="10"/>
      <c r="DH820" s="10"/>
      <c r="DI820" s="10"/>
      <c r="DJ820" s="10"/>
      <c r="DK820" s="10"/>
      <c r="DL820" s="10"/>
      <c r="DM820" s="10"/>
      <c r="DN820" s="10"/>
      <c r="DO820" s="10"/>
      <c r="DP820" s="10"/>
      <c r="DQ820" s="10"/>
      <c r="DR820" s="10"/>
      <c r="DS820" s="10"/>
      <c r="DT820" s="10"/>
      <c r="DU820" s="10"/>
      <c r="DV820" s="10"/>
      <c r="DW820" s="10"/>
      <c r="DX820" s="10"/>
      <c r="DY820" s="10"/>
      <c r="DZ820" s="10"/>
      <c r="EA820" s="10"/>
      <c r="EB820" s="10"/>
    </row>
    <row r="821" spans="1:132" ht="24.9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  <c r="AA821" s="47"/>
      <c r="AB821" s="47"/>
      <c r="AC821" s="47"/>
      <c r="AD821" s="47"/>
      <c r="AE821" s="47"/>
      <c r="AF821" s="47"/>
      <c r="AG821" s="47"/>
      <c r="AH821" s="47"/>
      <c r="AI821" s="47"/>
      <c r="AJ821" s="47"/>
      <c r="AK821" s="47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0"/>
      <c r="BO821" s="10"/>
      <c r="BP821" s="10"/>
      <c r="BQ821" s="10"/>
      <c r="BR821" s="10"/>
      <c r="BS821" s="10"/>
      <c r="BT821" s="10"/>
      <c r="BU821" s="10"/>
      <c r="BV821" s="10"/>
      <c r="BW821" s="10"/>
      <c r="BX821" s="10"/>
      <c r="BY821" s="10"/>
      <c r="BZ821" s="10"/>
      <c r="CA821" s="10"/>
      <c r="CB821" s="10"/>
      <c r="CC821" s="10"/>
      <c r="CD821" s="10"/>
      <c r="CE821" s="10"/>
      <c r="CF821" s="10"/>
      <c r="CG821" s="10"/>
      <c r="CH821" s="10"/>
      <c r="CI821" s="10"/>
      <c r="CJ821" s="10"/>
      <c r="CK821" s="10"/>
      <c r="CL821" s="10"/>
      <c r="CM821" s="10"/>
      <c r="CN821" s="10"/>
      <c r="CO821" s="10"/>
      <c r="CP821" s="10"/>
      <c r="CQ821" s="10"/>
      <c r="CR821" s="10"/>
      <c r="CS821" s="10"/>
      <c r="CT821" s="10"/>
      <c r="CU821" s="10"/>
      <c r="CV821" s="10"/>
      <c r="CW821" s="10"/>
      <c r="CX821" s="10"/>
      <c r="CY821" s="10"/>
      <c r="CZ821" s="10"/>
      <c r="DA821" s="10"/>
      <c r="DB821" s="10"/>
      <c r="DC821" s="10"/>
      <c r="DD821" s="10"/>
      <c r="DE821" s="10"/>
      <c r="DF821" s="10"/>
      <c r="DG821" s="10"/>
      <c r="DH821" s="10"/>
      <c r="DI821" s="10"/>
      <c r="DJ821" s="10"/>
      <c r="DK821" s="10"/>
      <c r="DL821" s="10"/>
      <c r="DM821" s="10"/>
      <c r="DN821" s="10"/>
      <c r="DO821" s="10"/>
      <c r="DP821" s="10"/>
      <c r="DQ821" s="10"/>
      <c r="DR821" s="10"/>
      <c r="DS821" s="10"/>
      <c r="DT821" s="10"/>
      <c r="DU821" s="10"/>
      <c r="DV821" s="10"/>
      <c r="DW821" s="10"/>
      <c r="DX821" s="10"/>
      <c r="DY821" s="10"/>
      <c r="DZ821" s="10"/>
      <c r="EA821" s="10"/>
      <c r="EB821" s="10"/>
    </row>
    <row r="822" spans="1:132" ht="24.9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  <c r="AC822" s="47"/>
      <c r="AD822" s="47"/>
      <c r="AE822" s="47"/>
      <c r="AF822" s="47"/>
      <c r="AG822" s="47"/>
      <c r="AH822" s="47"/>
      <c r="AI822" s="47"/>
      <c r="AJ822" s="47"/>
      <c r="AK822" s="47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0"/>
      <c r="BO822" s="10"/>
      <c r="BP822" s="10"/>
      <c r="BQ822" s="10"/>
      <c r="BR822" s="10"/>
      <c r="BS822" s="10"/>
      <c r="BT822" s="10"/>
      <c r="BU822" s="10"/>
      <c r="BV822" s="10"/>
      <c r="BW822" s="10"/>
      <c r="BX822" s="10"/>
      <c r="BY822" s="10"/>
      <c r="BZ822" s="10"/>
      <c r="CA822" s="10"/>
      <c r="CB822" s="10"/>
      <c r="CC822" s="10"/>
      <c r="CD822" s="10"/>
      <c r="CE822" s="10"/>
      <c r="CF822" s="10"/>
      <c r="CG822" s="10"/>
      <c r="CH822" s="10"/>
      <c r="CI822" s="10"/>
      <c r="CJ822" s="10"/>
      <c r="CK822" s="10"/>
      <c r="CL822" s="10"/>
      <c r="CM822" s="10"/>
      <c r="CN822" s="10"/>
      <c r="CO822" s="10"/>
      <c r="CP822" s="10"/>
      <c r="CQ822" s="10"/>
      <c r="CR822" s="10"/>
      <c r="CS822" s="10"/>
      <c r="CT822" s="10"/>
      <c r="CU822" s="10"/>
      <c r="CV822" s="10"/>
      <c r="CW822" s="10"/>
      <c r="CX822" s="10"/>
      <c r="CY822" s="10"/>
      <c r="CZ822" s="10"/>
      <c r="DA822" s="10"/>
      <c r="DB822" s="10"/>
      <c r="DC822" s="10"/>
      <c r="DD822" s="10"/>
      <c r="DE822" s="10"/>
      <c r="DF822" s="10"/>
      <c r="DG822" s="10"/>
      <c r="DH822" s="10"/>
      <c r="DI822" s="10"/>
      <c r="DJ822" s="10"/>
      <c r="DK822" s="10"/>
      <c r="DL822" s="10"/>
      <c r="DM822" s="10"/>
      <c r="DN822" s="10"/>
      <c r="DO822" s="10"/>
      <c r="DP822" s="10"/>
      <c r="DQ822" s="10"/>
      <c r="DR822" s="10"/>
      <c r="DS822" s="10"/>
      <c r="DT822" s="10"/>
      <c r="DU822" s="10"/>
      <c r="DV822" s="10"/>
      <c r="DW822" s="10"/>
      <c r="DX822" s="10"/>
      <c r="DY822" s="10"/>
      <c r="DZ822" s="10"/>
      <c r="EA822" s="10"/>
      <c r="EB822" s="10"/>
    </row>
    <row r="823" spans="1:132" ht="24.9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  <c r="AA823" s="47"/>
      <c r="AB823" s="47"/>
      <c r="AC823" s="47"/>
      <c r="AD823" s="47"/>
      <c r="AE823" s="47"/>
      <c r="AF823" s="47"/>
      <c r="AG823" s="47"/>
      <c r="AH823" s="47"/>
      <c r="AI823" s="47"/>
      <c r="AJ823" s="47"/>
      <c r="AK823" s="47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0"/>
      <c r="BO823" s="10"/>
      <c r="BP823" s="10"/>
      <c r="BQ823" s="10"/>
      <c r="BR823" s="10"/>
      <c r="BS823" s="10"/>
      <c r="BT823" s="10"/>
      <c r="BU823" s="10"/>
      <c r="BV823" s="10"/>
      <c r="BW823" s="10"/>
      <c r="BX823" s="10"/>
      <c r="BY823" s="10"/>
      <c r="BZ823" s="10"/>
      <c r="CA823" s="10"/>
      <c r="CB823" s="10"/>
      <c r="CC823" s="10"/>
      <c r="CD823" s="10"/>
      <c r="CE823" s="10"/>
      <c r="CF823" s="10"/>
      <c r="CG823" s="10"/>
      <c r="CH823" s="10"/>
      <c r="CI823" s="10"/>
      <c r="CJ823" s="10"/>
      <c r="CK823" s="10"/>
      <c r="CL823" s="10"/>
      <c r="CM823" s="10"/>
      <c r="CN823" s="10"/>
      <c r="CO823" s="10"/>
      <c r="CP823" s="10"/>
      <c r="CQ823" s="10"/>
      <c r="CR823" s="10"/>
      <c r="CS823" s="10"/>
      <c r="CT823" s="10"/>
      <c r="CU823" s="10"/>
      <c r="CV823" s="10"/>
      <c r="CW823" s="10"/>
      <c r="CX823" s="10"/>
      <c r="CY823" s="10"/>
      <c r="CZ823" s="10"/>
      <c r="DA823" s="10"/>
      <c r="DB823" s="10"/>
      <c r="DC823" s="10"/>
      <c r="DD823" s="10"/>
      <c r="DE823" s="10"/>
      <c r="DF823" s="10"/>
      <c r="DG823" s="10"/>
      <c r="DH823" s="10"/>
      <c r="DI823" s="10"/>
      <c r="DJ823" s="10"/>
      <c r="DK823" s="10"/>
      <c r="DL823" s="10"/>
      <c r="DM823" s="10"/>
      <c r="DN823" s="10"/>
      <c r="DO823" s="10"/>
      <c r="DP823" s="10"/>
      <c r="DQ823" s="10"/>
      <c r="DR823" s="10"/>
      <c r="DS823" s="10"/>
      <c r="DT823" s="10"/>
      <c r="DU823" s="10"/>
      <c r="DV823" s="10"/>
      <c r="DW823" s="10"/>
      <c r="DX823" s="10"/>
      <c r="DY823" s="10"/>
      <c r="DZ823" s="10"/>
      <c r="EA823" s="10"/>
      <c r="EB823" s="10"/>
    </row>
    <row r="824" spans="1:132" ht="24.9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  <c r="AA824" s="47"/>
      <c r="AB824" s="47"/>
      <c r="AC824" s="47"/>
      <c r="AD824" s="47"/>
      <c r="AE824" s="47"/>
      <c r="AF824" s="47"/>
      <c r="AG824" s="47"/>
      <c r="AH824" s="47"/>
      <c r="AI824" s="47"/>
      <c r="AJ824" s="47"/>
      <c r="AK824" s="47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/>
      <c r="BQ824" s="10"/>
      <c r="BR824" s="10"/>
      <c r="BS824" s="10"/>
      <c r="BT824" s="10"/>
      <c r="BU824" s="10"/>
      <c r="BV824" s="10"/>
      <c r="BW824" s="10"/>
      <c r="BX824" s="10"/>
      <c r="BY824" s="10"/>
      <c r="BZ824" s="10"/>
      <c r="CA824" s="10"/>
      <c r="CB824" s="10"/>
      <c r="CC824" s="10"/>
      <c r="CD824" s="10"/>
      <c r="CE824" s="10"/>
      <c r="CF824" s="10"/>
      <c r="CG824" s="10"/>
      <c r="CH824" s="10"/>
      <c r="CI824" s="10"/>
      <c r="CJ824" s="10"/>
      <c r="CK824" s="10"/>
      <c r="CL824" s="10"/>
      <c r="CM824" s="10"/>
      <c r="CN824" s="10"/>
      <c r="CO824" s="10"/>
      <c r="CP824" s="10"/>
      <c r="CQ824" s="10"/>
      <c r="CR824" s="10"/>
      <c r="CS824" s="10"/>
      <c r="CT824" s="10"/>
      <c r="CU824" s="10"/>
      <c r="CV824" s="10"/>
      <c r="CW824" s="10"/>
      <c r="CX824" s="10"/>
      <c r="CY824" s="10"/>
      <c r="CZ824" s="10"/>
      <c r="DA824" s="10"/>
      <c r="DB824" s="10"/>
      <c r="DC824" s="10"/>
      <c r="DD824" s="10"/>
      <c r="DE824" s="10"/>
      <c r="DF824" s="10"/>
      <c r="DG824" s="10"/>
      <c r="DH824" s="10"/>
      <c r="DI824" s="10"/>
      <c r="DJ824" s="10"/>
      <c r="DK824" s="10"/>
      <c r="DL824" s="10"/>
      <c r="DM824" s="10"/>
      <c r="DN824" s="10"/>
      <c r="DO824" s="10"/>
      <c r="DP824" s="10"/>
      <c r="DQ824" s="10"/>
      <c r="DR824" s="10"/>
      <c r="DS824" s="10"/>
      <c r="DT824" s="10"/>
      <c r="DU824" s="10"/>
      <c r="DV824" s="10"/>
      <c r="DW824" s="10"/>
      <c r="DX824" s="10"/>
      <c r="DY824" s="10"/>
      <c r="DZ824" s="10"/>
      <c r="EA824" s="10"/>
      <c r="EB824" s="10"/>
    </row>
    <row r="825" spans="1:132" ht="24.9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  <c r="AA825" s="47"/>
      <c r="AB825" s="47"/>
      <c r="AC825" s="47"/>
      <c r="AD825" s="47"/>
      <c r="AE825" s="47"/>
      <c r="AF825" s="47"/>
      <c r="AG825" s="47"/>
      <c r="AH825" s="47"/>
      <c r="AI825" s="47"/>
      <c r="AJ825" s="47"/>
      <c r="AK825" s="47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0"/>
      <c r="BO825" s="10"/>
      <c r="BP825" s="10"/>
      <c r="BQ825" s="10"/>
      <c r="BR825" s="10"/>
      <c r="BS825" s="10"/>
      <c r="BT825" s="10"/>
      <c r="BU825" s="10"/>
      <c r="BV825" s="10"/>
      <c r="BW825" s="10"/>
      <c r="BX825" s="10"/>
      <c r="BY825" s="10"/>
      <c r="BZ825" s="10"/>
      <c r="CA825" s="10"/>
      <c r="CB825" s="10"/>
      <c r="CC825" s="10"/>
      <c r="CD825" s="10"/>
      <c r="CE825" s="10"/>
      <c r="CF825" s="10"/>
      <c r="CG825" s="10"/>
      <c r="CH825" s="10"/>
      <c r="CI825" s="10"/>
      <c r="CJ825" s="10"/>
      <c r="CK825" s="10"/>
      <c r="CL825" s="10"/>
      <c r="CM825" s="10"/>
      <c r="CN825" s="10"/>
      <c r="CO825" s="10"/>
      <c r="CP825" s="10"/>
      <c r="CQ825" s="10"/>
      <c r="CR825" s="10"/>
      <c r="CS825" s="10"/>
      <c r="CT825" s="10"/>
      <c r="CU825" s="10"/>
      <c r="CV825" s="10"/>
      <c r="CW825" s="10"/>
      <c r="CX825" s="10"/>
      <c r="CY825" s="10"/>
      <c r="CZ825" s="10"/>
      <c r="DA825" s="10"/>
      <c r="DB825" s="10"/>
      <c r="DC825" s="10"/>
      <c r="DD825" s="10"/>
      <c r="DE825" s="10"/>
      <c r="DF825" s="10"/>
      <c r="DG825" s="10"/>
      <c r="DH825" s="10"/>
      <c r="DI825" s="10"/>
      <c r="DJ825" s="10"/>
      <c r="DK825" s="10"/>
      <c r="DL825" s="10"/>
      <c r="DM825" s="10"/>
      <c r="DN825" s="10"/>
      <c r="DO825" s="10"/>
      <c r="DP825" s="10"/>
      <c r="DQ825" s="10"/>
      <c r="DR825" s="10"/>
      <c r="DS825" s="10"/>
      <c r="DT825" s="10"/>
      <c r="DU825" s="10"/>
      <c r="DV825" s="10"/>
      <c r="DW825" s="10"/>
      <c r="DX825" s="10"/>
      <c r="DY825" s="10"/>
      <c r="DZ825" s="10"/>
      <c r="EA825" s="10"/>
      <c r="EB825" s="10"/>
    </row>
    <row r="826" spans="1:132" ht="24.9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  <c r="AA826" s="47"/>
      <c r="AB826" s="47"/>
      <c r="AC826" s="47"/>
      <c r="AD826" s="47"/>
      <c r="AE826" s="47"/>
      <c r="AF826" s="47"/>
      <c r="AG826" s="47"/>
      <c r="AH826" s="47"/>
      <c r="AI826" s="47"/>
      <c r="AJ826" s="47"/>
      <c r="AK826" s="47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0"/>
      <c r="BO826" s="10"/>
      <c r="BP826" s="10"/>
      <c r="BQ826" s="10"/>
      <c r="BR826" s="10"/>
      <c r="BS826" s="10"/>
      <c r="BT826" s="10"/>
      <c r="BU826" s="10"/>
      <c r="BV826" s="10"/>
      <c r="BW826" s="10"/>
      <c r="BX826" s="10"/>
      <c r="BY826" s="10"/>
      <c r="BZ826" s="10"/>
      <c r="CA826" s="10"/>
      <c r="CB826" s="10"/>
      <c r="CC826" s="10"/>
      <c r="CD826" s="10"/>
      <c r="CE826" s="10"/>
      <c r="CF826" s="10"/>
      <c r="CG826" s="10"/>
      <c r="CH826" s="10"/>
      <c r="CI826" s="10"/>
      <c r="CJ826" s="10"/>
      <c r="CK826" s="10"/>
      <c r="CL826" s="10"/>
      <c r="CM826" s="10"/>
      <c r="CN826" s="10"/>
      <c r="CO826" s="10"/>
      <c r="CP826" s="10"/>
      <c r="CQ826" s="10"/>
      <c r="CR826" s="10"/>
      <c r="CS826" s="10"/>
      <c r="CT826" s="10"/>
      <c r="CU826" s="10"/>
      <c r="CV826" s="10"/>
      <c r="CW826" s="10"/>
      <c r="CX826" s="10"/>
      <c r="CY826" s="10"/>
      <c r="CZ826" s="10"/>
      <c r="DA826" s="10"/>
      <c r="DB826" s="10"/>
      <c r="DC826" s="10"/>
      <c r="DD826" s="10"/>
      <c r="DE826" s="10"/>
      <c r="DF826" s="10"/>
      <c r="DG826" s="10"/>
      <c r="DH826" s="10"/>
      <c r="DI826" s="10"/>
      <c r="DJ826" s="10"/>
      <c r="DK826" s="10"/>
      <c r="DL826" s="10"/>
      <c r="DM826" s="10"/>
      <c r="DN826" s="10"/>
      <c r="DO826" s="10"/>
      <c r="DP826" s="10"/>
      <c r="DQ826" s="10"/>
      <c r="DR826" s="10"/>
      <c r="DS826" s="10"/>
      <c r="DT826" s="10"/>
      <c r="DU826" s="10"/>
      <c r="DV826" s="10"/>
      <c r="DW826" s="10"/>
      <c r="DX826" s="10"/>
      <c r="DY826" s="10"/>
      <c r="DZ826" s="10"/>
      <c r="EA826" s="10"/>
      <c r="EB826" s="10"/>
    </row>
    <row r="827" spans="1:132" ht="24.9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  <c r="AA827" s="47"/>
      <c r="AB827" s="47"/>
      <c r="AC827" s="47"/>
      <c r="AD827" s="47"/>
      <c r="AE827" s="47"/>
      <c r="AF827" s="47"/>
      <c r="AG827" s="47"/>
      <c r="AH827" s="47"/>
      <c r="AI827" s="47"/>
      <c r="AJ827" s="47"/>
      <c r="AK827" s="47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0"/>
      <c r="BO827" s="10"/>
      <c r="BP827" s="10"/>
      <c r="BQ827" s="10"/>
      <c r="BR827" s="10"/>
      <c r="BS827" s="10"/>
      <c r="BT827" s="10"/>
      <c r="BU827" s="10"/>
      <c r="BV827" s="10"/>
      <c r="BW827" s="10"/>
      <c r="BX827" s="10"/>
      <c r="BY827" s="10"/>
      <c r="BZ827" s="10"/>
      <c r="CA827" s="10"/>
      <c r="CB827" s="10"/>
      <c r="CC827" s="10"/>
      <c r="CD827" s="10"/>
      <c r="CE827" s="10"/>
      <c r="CF827" s="10"/>
      <c r="CG827" s="10"/>
      <c r="CH827" s="10"/>
      <c r="CI827" s="10"/>
      <c r="CJ827" s="10"/>
      <c r="CK827" s="10"/>
      <c r="CL827" s="10"/>
      <c r="CM827" s="10"/>
      <c r="CN827" s="10"/>
      <c r="CO827" s="10"/>
      <c r="CP827" s="10"/>
      <c r="CQ827" s="10"/>
      <c r="CR827" s="10"/>
      <c r="CS827" s="10"/>
      <c r="CT827" s="10"/>
      <c r="CU827" s="10"/>
      <c r="CV827" s="10"/>
      <c r="CW827" s="10"/>
      <c r="CX827" s="10"/>
      <c r="CY827" s="10"/>
      <c r="CZ827" s="10"/>
      <c r="DA827" s="10"/>
      <c r="DB827" s="10"/>
      <c r="DC827" s="10"/>
      <c r="DD827" s="10"/>
      <c r="DE827" s="10"/>
      <c r="DF827" s="10"/>
      <c r="DG827" s="10"/>
      <c r="DH827" s="10"/>
      <c r="DI827" s="10"/>
      <c r="DJ827" s="10"/>
      <c r="DK827" s="10"/>
      <c r="DL827" s="10"/>
      <c r="DM827" s="10"/>
      <c r="DN827" s="10"/>
      <c r="DO827" s="10"/>
      <c r="DP827" s="10"/>
      <c r="DQ827" s="10"/>
      <c r="DR827" s="10"/>
      <c r="DS827" s="10"/>
      <c r="DT827" s="10"/>
      <c r="DU827" s="10"/>
      <c r="DV827" s="10"/>
      <c r="DW827" s="10"/>
      <c r="DX827" s="10"/>
      <c r="DY827" s="10"/>
      <c r="DZ827" s="10"/>
      <c r="EA827" s="10"/>
      <c r="EB827" s="10"/>
    </row>
    <row r="828" spans="1:132" ht="24.9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  <c r="AA828" s="47"/>
      <c r="AB828" s="47"/>
      <c r="AC828" s="47"/>
      <c r="AD828" s="47"/>
      <c r="AE828" s="47"/>
      <c r="AF828" s="47"/>
      <c r="AG828" s="47"/>
      <c r="AH828" s="47"/>
      <c r="AI828" s="47"/>
      <c r="AJ828" s="47"/>
      <c r="AK828" s="47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0"/>
      <c r="BO828" s="10"/>
      <c r="BP828" s="10"/>
      <c r="BQ828" s="10"/>
      <c r="BR828" s="10"/>
      <c r="BS828" s="10"/>
      <c r="BT828" s="10"/>
      <c r="BU828" s="10"/>
      <c r="BV828" s="10"/>
      <c r="BW828" s="10"/>
      <c r="BX828" s="10"/>
      <c r="BY828" s="10"/>
      <c r="BZ828" s="10"/>
      <c r="CA828" s="10"/>
      <c r="CB828" s="10"/>
      <c r="CC828" s="10"/>
      <c r="CD828" s="10"/>
      <c r="CE828" s="10"/>
      <c r="CF828" s="10"/>
      <c r="CG828" s="10"/>
      <c r="CH828" s="10"/>
      <c r="CI828" s="10"/>
      <c r="CJ828" s="10"/>
      <c r="CK828" s="10"/>
      <c r="CL828" s="10"/>
      <c r="CM828" s="10"/>
      <c r="CN828" s="10"/>
      <c r="CO828" s="10"/>
      <c r="CP828" s="10"/>
      <c r="CQ828" s="10"/>
      <c r="CR828" s="10"/>
      <c r="CS828" s="10"/>
      <c r="CT828" s="10"/>
      <c r="CU828" s="10"/>
      <c r="CV828" s="10"/>
      <c r="CW828" s="10"/>
      <c r="CX828" s="10"/>
      <c r="CY828" s="10"/>
      <c r="CZ828" s="10"/>
      <c r="DA828" s="10"/>
      <c r="DB828" s="10"/>
      <c r="DC828" s="10"/>
      <c r="DD828" s="10"/>
      <c r="DE828" s="10"/>
      <c r="DF828" s="10"/>
      <c r="DG828" s="10"/>
      <c r="DH828" s="10"/>
      <c r="DI828" s="10"/>
      <c r="DJ828" s="10"/>
      <c r="DK828" s="10"/>
      <c r="DL828" s="10"/>
      <c r="DM828" s="10"/>
      <c r="DN828" s="10"/>
      <c r="DO828" s="10"/>
      <c r="DP828" s="10"/>
      <c r="DQ828" s="10"/>
      <c r="DR828" s="10"/>
      <c r="DS828" s="10"/>
      <c r="DT828" s="10"/>
      <c r="DU828" s="10"/>
      <c r="DV828" s="10"/>
      <c r="DW828" s="10"/>
      <c r="DX828" s="10"/>
      <c r="DY828" s="10"/>
      <c r="DZ828" s="10"/>
      <c r="EA828" s="10"/>
      <c r="EB828" s="10"/>
    </row>
    <row r="829" spans="1:132" ht="24.9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  <c r="AA829" s="47"/>
      <c r="AB829" s="47"/>
      <c r="AC829" s="47"/>
      <c r="AD829" s="47"/>
      <c r="AE829" s="47"/>
      <c r="AF829" s="47"/>
      <c r="AG829" s="47"/>
      <c r="AH829" s="47"/>
      <c r="AI829" s="47"/>
      <c r="AJ829" s="47"/>
      <c r="AK829" s="47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0"/>
      <c r="BO829" s="10"/>
      <c r="BP829" s="10"/>
      <c r="BQ829" s="10"/>
      <c r="BR829" s="10"/>
      <c r="BS829" s="10"/>
      <c r="BT829" s="10"/>
      <c r="BU829" s="10"/>
      <c r="BV829" s="10"/>
      <c r="BW829" s="10"/>
      <c r="BX829" s="10"/>
      <c r="BY829" s="10"/>
      <c r="BZ829" s="10"/>
      <c r="CA829" s="10"/>
      <c r="CB829" s="10"/>
      <c r="CC829" s="10"/>
      <c r="CD829" s="10"/>
      <c r="CE829" s="10"/>
      <c r="CF829" s="10"/>
      <c r="CG829" s="10"/>
      <c r="CH829" s="10"/>
      <c r="CI829" s="10"/>
      <c r="CJ829" s="10"/>
      <c r="CK829" s="10"/>
      <c r="CL829" s="10"/>
      <c r="CM829" s="10"/>
      <c r="CN829" s="10"/>
      <c r="CO829" s="10"/>
      <c r="CP829" s="10"/>
      <c r="CQ829" s="10"/>
      <c r="CR829" s="10"/>
      <c r="CS829" s="10"/>
      <c r="CT829" s="10"/>
      <c r="CU829" s="10"/>
      <c r="CV829" s="10"/>
      <c r="CW829" s="10"/>
      <c r="CX829" s="10"/>
      <c r="CY829" s="10"/>
      <c r="CZ829" s="10"/>
      <c r="DA829" s="10"/>
      <c r="DB829" s="10"/>
      <c r="DC829" s="10"/>
      <c r="DD829" s="10"/>
      <c r="DE829" s="10"/>
      <c r="DF829" s="10"/>
      <c r="DG829" s="10"/>
      <c r="DH829" s="10"/>
      <c r="DI829" s="10"/>
      <c r="DJ829" s="10"/>
      <c r="DK829" s="10"/>
      <c r="DL829" s="10"/>
      <c r="DM829" s="10"/>
      <c r="DN829" s="10"/>
      <c r="DO829" s="10"/>
      <c r="DP829" s="10"/>
      <c r="DQ829" s="10"/>
      <c r="DR829" s="10"/>
      <c r="DS829" s="10"/>
      <c r="DT829" s="10"/>
      <c r="DU829" s="10"/>
      <c r="DV829" s="10"/>
      <c r="DW829" s="10"/>
      <c r="DX829" s="10"/>
      <c r="DY829" s="10"/>
      <c r="DZ829" s="10"/>
      <c r="EA829" s="10"/>
      <c r="EB829" s="10"/>
    </row>
    <row r="830" spans="1:132" ht="24.9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  <c r="AA830" s="47"/>
      <c r="AB830" s="47"/>
      <c r="AC830" s="47"/>
      <c r="AD830" s="47"/>
      <c r="AE830" s="47"/>
      <c r="AF830" s="47"/>
      <c r="AG830" s="47"/>
      <c r="AH830" s="47"/>
      <c r="AI830" s="47"/>
      <c r="AJ830" s="47"/>
      <c r="AK830" s="47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/>
      <c r="BQ830" s="10"/>
      <c r="BR830" s="10"/>
      <c r="BS830" s="10"/>
      <c r="BT830" s="10"/>
      <c r="BU830" s="10"/>
      <c r="BV830" s="10"/>
      <c r="BW830" s="10"/>
      <c r="BX830" s="10"/>
      <c r="BY830" s="10"/>
      <c r="BZ830" s="10"/>
      <c r="CA830" s="10"/>
      <c r="CB830" s="10"/>
      <c r="CC830" s="10"/>
      <c r="CD830" s="10"/>
      <c r="CE830" s="10"/>
      <c r="CF830" s="10"/>
      <c r="CG830" s="10"/>
      <c r="CH830" s="10"/>
      <c r="CI830" s="10"/>
      <c r="CJ830" s="10"/>
      <c r="CK830" s="10"/>
      <c r="CL830" s="10"/>
      <c r="CM830" s="10"/>
      <c r="CN830" s="10"/>
      <c r="CO830" s="10"/>
      <c r="CP830" s="10"/>
      <c r="CQ830" s="10"/>
      <c r="CR830" s="10"/>
      <c r="CS830" s="10"/>
      <c r="CT830" s="10"/>
      <c r="CU830" s="10"/>
      <c r="CV830" s="10"/>
      <c r="CW830" s="10"/>
      <c r="CX830" s="10"/>
      <c r="CY830" s="10"/>
      <c r="CZ830" s="10"/>
      <c r="DA830" s="10"/>
      <c r="DB830" s="10"/>
      <c r="DC830" s="10"/>
      <c r="DD830" s="10"/>
      <c r="DE830" s="10"/>
      <c r="DF830" s="10"/>
      <c r="DG830" s="10"/>
      <c r="DH830" s="10"/>
      <c r="DI830" s="10"/>
      <c r="DJ830" s="10"/>
      <c r="DK830" s="10"/>
      <c r="DL830" s="10"/>
      <c r="DM830" s="10"/>
      <c r="DN830" s="10"/>
      <c r="DO830" s="10"/>
      <c r="DP830" s="10"/>
      <c r="DQ830" s="10"/>
      <c r="DR830" s="10"/>
      <c r="DS830" s="10"/>
      <c r="DT830" s="10"/>
      <c r="DU830" s="10"/>
      <c r="DV830" s="10"/>
      <c r="DW830" s="10"/>
      <c r="DX830" s="10"/>
      <c r="DY830" s="10"/>
      <c r="DZ830" s="10"/>
      <c r="EA830" s="10"/>
      <c r="EB830" s="10"/>
    </row>
    <row r="831" spans="1:132" ht="24.9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  <c r="AA831" s="47"/>
      <c r="AB831" s="47"/>
      <c r="AC831" s="47"/>
      <c r="AD831" s="47"/>
      <c r="AE831" s="47"/>
      <c r="AF831" s="47"/>
      <c r="AG831" s="47"/>
      <c r="AH831" s="47"/>
      <c r="AI831" s="47"/>
      <c r="AJ831" s="47"/>
      <c r="AK831" s="47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0"/>
      <c r="BO831" s="10"/>
      <c r="BP831" s="10"/>
      <c r="BQ831" s="10"/>
      <c r="BR831" s="10"/>
      <c r="BS831" s="10"/>
      <c r="BT831" s="10"/>
      <c r="BU831" s="10"/>
      <c r="BV831" s="10"/>
      <c r="BW831" s="10"/>
      <c r="BX831" s="10"/>
      <c r="BY831" s="10"/>
      <c r="BZ831" s="10"/>
      <c r="CA831" s="10"/>
      <c r="CB831" s="10"/>
      <c r="CC831" s="10"/>
      <c r="CD831" s="10"/>
      <c r="CE831" s="10"/>
      <c r="CF831" s="10"/>
      <c r="CG831" s="10"/>
      <c r="CH831" s="10"/>
      <c r="CI831" s="10"/>
      <c r="CJ831" s="10"/>
      <c r="CK831" s="10"/>
      <c r="CL831" s="10"/>
      <c r="CM831" s="10"/>
      <c r="CN831" s="10"/>
      <c r="CO831" s="10"/>
      <c r="CP831" s="10"/>
      <c r="CQ831" s="10"/>
      <c r="CR831" s="10"/>
      <c r="CS831" s="10"/>
      <c r="CT831" s="10"/>
      <c r="CU831" s="10"/>
      <c r="CV831" s="10"/>
      <c r="CW831" s="10"/>
      <c r="CX831" s="10"/>
      <c r="CY831" s="10"/>
      <c r="CZ831" s="10"/>
      <c r="DA831" s="10"/>
      <c r="DB831" s="10"/>
      <c r="DC831" s="10"/>
      <c r="DD831" s="10"/>
      <c r="DE831" s="10"/>
      <c r="DF831" s="10"/>
      <c r="DG831" s="10"/>
      <c r="DH831" s="10"/>
      <c r="DI831" s="10"/>
      <c r="DJ831" s="10"/>
      <c r="DK831" s="10"/>
      <c r="DL831" s="10"/>
      <c r="DM831" s="10"/>
      <c r="DN831" s="10"/>
      <c r="DO831" s="10"/>
      <c r="DP831" s="10"/>
      <c r="DQ831" s="10"/>
      <c r="DR831" s="10"/>
      <c r="DS831" s="10"/>
      <c r="DT831" s="10"/>
      <c r="DU831" s="10"/>
      <c r="DV831" s="10"/>
      <c r="DW831" s="10"/>
      <c r="DX831" s="10"/>
      <c r="DY831" s="10"/>
      <c r="DZ831" s="10"/>
      <c r="EA831" s="10"/>
      <c r="EB831" s="10"/>
    </row>
    <row r="832" spans="1:132" ht="24.9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  <c r="AA832" s="47"/>
      <c r="AB832" s="47"/>
      <c r="AC832" s="47"/>
      <c r="AD832" s="47"/>
      <c r="AE832" s="47"/>
      <c r="AF832" s="47"/>
      <c r="AG832" s="47"/>
      <c r="AH832" s="47"/>
      <c r="AI832" s="47"/>
      <c r="AJ832" s="47"/>
      <c r="AK832" s="47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0"/>
      <c r="BO832" s="10"/>
      <c r="BP832" s="10"/>
      <c r="BQ832" s="10"/>
      <c r="BR832" s="10"/>
      <c r="BS832" s="10"/>
      <c r="BT832" s="10"/>
      <c r="BU832" s="10"/>
      <c r="BV832" s="10"/>
      <c r="BW832" s="10"/>
      <c r="BX832" s="10"/>
      <c r="BY832" s="10"/>
      <c r="BZ832" s="10"/>
      <c r="CA832" s="10"/>
      <c r="CB832" s="10"/>
      <c r="CC832" s="10"/>
      <c r="CD832" s="10"/>
      <c r="CE832" s="10"/>
      <c r="CF832" s="10"/>
      <c r="CG832" s="10"/>
      <c r="CH832" s="10"/>
      <c r="CI832" s="10"/>
      <c r="CJ832" s="10"/>
      <c r="CK832" s="10"/>
      <c r="CL832" s="10"/>
      <c r="CM832" s="10"/>
      <c r="CN832" s="10"/>
      <c r="CO832" s="10"/>
      <c r="CP832" s="10"/>
      <c r="CQ832" s="10"/>
      <c r="CR832" s="10"/>
      <c r="CS832" s="10"/>
      <c r="CT832" s="10"/>
      <c r="CU832" s="10"/>
      <c r="CV832" s="10"/>
      <c r="CW832" s="10"/>
      <c r="CX832" s="10"/>
      <c r="CY832" s="10"/>
      <c r="CZ832" s="10"/>
      <c r="DA832" s="10"/>
      <c r="DB832" s="10"/>
      <c r="DC832" s="10"/>
      <c r="DD832" s="10"/>
      <c r="DE832" s="10"/>
      <c r="DF832" s="10"/>
      <c r="DG832" s="10"/>
      <c r="DH832" s="10"/>
      <c r="DI832" s="10"/>
      <c r="DJ832" s="10"/>
      <c r="DK832" s="10"/>
      <c r="DL832" s="10"/>
      <c r="DM832" s="10"/>
      <c r="DN832" s="10"/>
      <c r="DO832" s="10"/>
      <c r="DP832" s="10"/>
      <c r="DQ832" s="10"/>
      <c r="DR832" s="10"/>
      <c r="DS832" s="10"/>
      <c r="DT832" s="10"/>
      <c r="DU832" s="10"/>
      <c r="DV832" s="10"/>
      <c r="DW832" s="10"/>
      <c r="DX832" s="10"/>
      <c r="DY832" s="10"/>
      <c r="DZ832" s="10"/>
      <c r="EA832" s="10"/>
      <c r="EB832" s="10"/>
    </row>
    <row r="833" spans="1:132" ht="24.9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  <c r="AA833" s="47"/>
      <c r="AB833" s="47"/>
      <c r="AC833" s="47"/>
      <c r="AD833" s="47"/>
      <c r="AE833" s="47"/>
      <c r="AF833" s="47"/>
      <c r="AG833" s="47"/>
      <c r="AH833" s="47"/>
      <c r="AI833" s="47"/>
      <c r="AJ833" s="47"/>
      <c r="AK833" s="47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0"/>
      <c r="BO833" s="10"/>
      <c r="BP833" s="10"/>
      <c r="BQ833" s="10"/>
      <c r="BR833" s="10"/>
      <c r="BS833" s="10"/>
      <c r="BT833" s="10"/>
      <c r="BU833" s="10"/>
      <c r="BV833" s="10"/>
      <c r="BW833" s="10"/>
      <c r="BX833" s="10"/>
      <c r="BY833" s="10"/>
      <c r="BZ833" s="10"/>
      <c r="CA833" s="10"/>
      <c r="CB833" s="10"/>
      <c r="CC833" s="10"/>
      <c r="CD833" s="10"/>
      <c r="CE833" s="10"/>
      <c r="CF833" s="10"/>
      <c r="CG833" s="10"/>
      <c r="CH833" s="10"/>
      <c r="CI833" s="10"/>
      <c r="CJ833" s="10"/>
      <c r="CK833" s="10"/>
      <c r="CL833" s="10"/>
      <c r="CM833" s="10"/>
      <c r="CN833" s="10"/>
      <c r="CO833" s="10"/>
      <c r="CP833" s="10"/>
      <c r="CQ833" s="10"/>
      <c r="CR833" s="10"/>
      <c r="CS833" s="10"/>
      <c r="CT833" s="10"/>
      <c r="CU833" s="10"/>
      <c r="CV833" s="10"/>
      <c r="CW833" s="10"/>
      <c r="CX833" s="10"/>
      <c r="CY833" s="10"/>
      <c r="CZ833" s="10"/>
      <c r="DA833" s="10"/>
      <c r="DB833" s="10"/>
      <c r="DC833" s="10"/>
      <c r="DD833" s="10"/>
      <c r="DE833" s="10"/>
      <c r="DF833" s="10"/>
      <c r="DG833" s="10"/>
      <c r="DH833" s="10"/>
      <c r="DI833" s="10"/>
      <c r="DJ833" s="10"/>
      <c r="DK833" s="10"/>
      <c r="DL833" s="10"/>
      <c r="DM833" s="10"/>
      <c r="DN833" s="10"/>
      <c r="DO833" s="10"/>
      <c r="DP833" s="10"/>
      <c r="DQ833" s="10"/>
      <c r="DR833" s="10"/>
      <c r="DS833" s="10"/>
      <c r="DT833" s="10"/>
      <c r="DU833" s="10"/>
      <c r="DV833" s="10"/>
      <c r="DW833" s="10"/>
      <c r="DX833" s="10"/>
      <c r="DY833" s="10"/>
      <c r="DZ833" s="10"/>
      <c r="EA833" s="10"/>
      <c r="EB833" s="10"/>
    </row>
    <row r="834" spans="1:132" ht="24.9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  <c r="AA834" s="47"/>
      <c r="AB834" s="47"/>
      <c r="AC834" s="47"/>
      <c r="AD834" s="47"/>
      <c r="AE834" s="47"/>
      <c r="AF834" s="47"/>
      <c r="AG834" s="47"/>
      <c r="AH834" s="47"/>
      <c r="AI834" s="47"/>
      <c r="AJ834" s="47"/>
      <c r="AK834" s="47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0"/>
      <c r="BO834" s="10"/>
      <c r="BP834" s="10"/>
      <c r="BQ834" s="10"/>
      <c r="BR834" s="10"/>
      <c r="BS834" s="10"/>
      <c r="BT834" s="10"/>
      <c r="BU834" s="10"/>
      <c r="BV834" s="10"/>
      <c r="BW834" s="10"/>
      <c r="BX834" s="10"/>
      <c r="BY834" s="10"/>
      <c r="BZ834" s="10"/>
      <c r="CA834" s="10"/>
      <c r="CB834" s="10"/>
      <c r="CC834" s="10"/>
      <c r="CD834" s="10"/>
      <c r="CE834" s="10"/>
      <c r="CF834" s="10"/>
      <c r="CG834" s="10"/>
      <c r="CH834" s="10"/>
      <c r="CI834" s="10"/>
      <c r="CJ834" s="10"/>
      <c r="CK834" s="10"/>
      <c r="CL834" s="10"/>
      <c r="CM834" s="10"/>
      <c r="CN834" s="10"/>
      <c r="CO834" s="10"/>
      <c r="CP834" s="10"/>
      <c r="CQ834" s="10"/>
      <c r="CR834" s="10"/>
      <c r="CS834" s="10"/>
      <c r="CT834" s="10"/>
      <c r="CU834" s="10"/>
      <c r="CV834" s="10"/>
      <c r="CW834" s="10"/>
      <c r="CX834" s="10"/>
      <c r="CY834" s="10"/>
      <c r="CZ834" s="10"/>
      <c r="DA834" s="10"/>
      <c r="DB834" s="10"/>
      <c r="DC834" s="10"/>
      <c r="DD834" s="10"/>
      <c r="DE834" s="10"/>
      <c r="DF834" s="10"/>
      <c r="DG834" s="10"/>
      <c r="DH834" s="10"/>
      <c r="DI834" s="10"/>
      <c r="DJ834" s="10"/>
      <c r="DK834" s="10"/>
      <c r="DL834" s="10"/>
      <c r="DM834" s="10"/>
      <c r="DN834" s="10"/>
      <c r="DO834" s="10"/>
      <c r="DP834" s="10"/>
      <c r="DQ834" s="10"/>
      <c r="DR834" s="10"/>
      <c r="DS834" s="10"/>
      <c r="DT834" s="10"/>
      <c r="DU834" s="10"/>
      <c r="DV834" s="10"/>
      <c r="DW834" s="10"/>
      <c r="DX834" s="10"/>
      <c r="DY834" s="10"/>
      <c r="DZ834" s="10"/>
      <c r="EA834" s="10"/>
      <c r="EB834" s="10"/>
    </row>
    <row r="835" spans="1:132" ht="24.9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  <c r="AA835" s="47"/>
      <c r="AB835" s="47"/>
      <c r="AC835" s="47"/>
      <c r="AD835" s="47"/>
      <c r="AE835" s="47"/>
      <c r="AF835" s="47"/>
      <c r="AG835" s="47"/>
      <c r="AH835" s="47"/>
      <c r="AI835" s="47"/>
      <c r="AJ835" s="47"/>
      <c r="AK835" s="47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0"/>
      <c r="BO835" s="10"/>
      <c r="BP835" s="10"/>
      <c r="BQ835" s="10"/>
      <c r="BR835" s="10"/>
      <c r="BS835" s="10"/>
      <c r="BT835" s="10"/>
      <c r="BU835" s="10"/>
      <c r="BV835" s="10"/>
      <c r="BW835" s="10"/>
      <c r="BX835" s="10"/>
      <c r="BY835" s="10"/>
      <c r="BZ835" s="10"/>
      <c r="CA835" s="10"/>
      <c r="CB835" s="10"/>
      <c r="CC835" s="10"/>
      <c r="CD835" s="10"/>
      <c r="CE835" s="10"/>
      <c r="CF835" s="10"/>
      <c r="CG835" s="10"/>
      <c r="CH835" s="10"/>
      <c r="CI835" s="10"/>
      <c r="CJ835" s="10"/>
      <c r="CK835" s="10"/>
      <c r="CL835" s="10"/>
      <c r="CM835" s="10"/>
      <c r="CN835" s="10"/>
      <c r="CO835" s="10"/>
      <c r="CP835" s="10"/>
      <c r="CQ835" s="10"/>
      <c r="CR835" s="10"/>
      <c r="CS835" s="10"/>
      <c r="CT835" s="10"/>
      <c r="CU835" s="10"/>
      <c r="CV835" s="10"/>
      <c r="CW835" s="10"/>
      <c r="CX835" s="10"/>
      <c r="CY835" s="10"/>
      <c r="CZ835" s="10"/>
      <c r="DA835" s="10"/>
      <c r="DB835" s="10"/>
      <c r="DC835" s="10"/>
      <c r="DD835" s="10"/>
      <c r="DE835" s="10"/>
      <c r="DF835" s="10"/>
      <c r="DG835" s="10"/>
      <c r="DH835" s="10"/>
      <c r="DI835" s="10"/>
      <c r="DJ835" s="10"/>
      <c r="DK835" s="10"/>
      <c r="DL835" s="10"/>
      <c r="DM835" s="10"/>
      <c r="DN835" s="10"/>
      <c r="DO835" s="10"/>
      <c r="DP835" s="10"/>
      <c r="DQ835" s="10"/>
      <c r="DR835" s="10"/>
      <c r="DS835" s="10"/>
      <c r="DT835" s="10"/>
      <c r="DU835" s="10"/>
      <c r="DV835" s="10"/>
      <c r="DW835" s="10"/>
      <c r="DX835" s="10"/>
      <c r="DY835" s="10"/>
      <c r="DZ835" s="10"/>
      <c r="EA835" s="10"/>
      <c r="EB835" s="10"/>
    </row>
    <row r="836" spans="1:132" ht="24.9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  <c r="AA836" s="47"/>
      <c r="AB836" s="47"/>
      <c r="AC836" s="47"/>
      <c r="AD836" s="47"/>
      <c r="AE836" s="47"/>
      <c r="AF836" s="47"/>
      <c r="AG836" s="47"/>
      <c r="AH836" s="47"/>
      <c r="AI836" s="47"/>
      <c r="AJ836" s="47"/>
      <c r="AK836" s="47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/>
      <c r="BQ836" s="10"/>
      <c r="BR836" s="10"/>
      <c r="BS836" s="10"/>
      <c r="BT836" s="10"/>
      <c r="BU836" s="10"/>
      <c r="BV836" s="10"/>
      <c r="BW836" s="10"/>
      <c r="BX836" s="10"/>
      <c r="BY836" s="10"/>
      <c r="BZ836" s="10"/>
      <c r="CA836" s="10"/>
      <c r="CB836" s="10"/>
      <c r="CC836" s="10"/>
      <c r="CD836" s="10"/>
      <c r="CE836" s="10"/>
      <c r="CF836" s="10"/>
      <c r="CG836" s="10"/>
      <c r="CH836" s="10"/>
      <c r="CI836" s="10"/>
      <c r="CJ836" s="10"/>
      <c r="CK836" s="10"/>
      <c r="CL836" s="10"/>
      <c r="CM836" s="10"/>
      <c r="CN836" s="10"/>
      <c r="CO836" s="10"/>
      <c r="CP836" s="10"/>
      <c r="CQ836" s="10"/>
      <c r="CR836" s="10"/>
      <c r="CS836" s="10"/>
      <c r="CT836" s="10"/>
      <c r="CU836" s="10"/>
      <c r="CV836" s="10"/>
      <c r="CW836" s="10"/>
      <c r="CX836" s="10"/>
      <c r="CY836" s="10"/>
      <c r="CZ836" s="10"/>
      <c r="DA836" s="10"/>
      <c r="DB836" s="10"/>
      <c r="DC836" s="10"/>
      <c r="DD836" s="10"/>
      <c r="DE836" s="10"/>
      <c r="DF836" s="10"/>
      <c r="DG836" s="10"/>
      <c r="DH836" s="10"/>
      <c r="DI836" s="10"/>
      <c r="DJ836" s="10"/>
      <c r="DK836" s="10"/>
      <c r="DL836" s="10"/>
      <c r="DM836" s="10"/>
      <c r="DN836" s="10"/>
      <c r="DO836" s="10"/>
      <c r="DP836" s="10"/>
      <c r="DQ836" s="10"/>
      <c r="DR836" s="10"/>
      <c r="DS836" s="10"/>
      <c r="DT836" s="10"/>
      <c r="DU836" s="10"/>
      <c r="DV836" s="10"/>
      <c r="DW836" s="10"/>
      <c r="DX836" s="10"/>
      <c r="DY836" s="10"/>
      <c r="DZ836" s="10"/>
      <c r="EA836" s="10"/>
      <c r="EB836" s="10"/>
    </row>
    <row r="837" spans="1:132" ht="24.9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  <c r="AA837" s="47"/>
      <c r="AB837" s="47"/>
      <c r="AC837" s="47"/>
      <c r="AD837" s="47"/>
      <c r="AE837" s="47"/>
      <c r="AF837" s="47"/>
      <c r="AG837" s="47"/>
      <c r="AH837" s="47"/>
      <c r="AI837" s="47"/>
      <c r="AJ837" s="47"/>
      <c r="AK837" s="47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0"/>
      <c r="BO837" s="10"/>
      <c r="BP837" s="10"/>
      <c r="BQ837" s="10"/>
      <c r="BR837" s="10"/>
      <c r="BS837" s="10"/>
      <c r="BT837" s="10"/>
      <c r="BU837" s="10"/>
      <c r="BV837" s="10"/>
      <c r="BW837" s="10"/>
      <c r="BX837" s="10"/>
      <c r="BY837" s="10"/>
      <c r="BZ837" s="10"/>
      <c r="CA837" s="10"/>
      <c r="CB837" s="10"/>
      <c r="CC837" s="10"/>
      <c r="CD837" s="10"/>
      <c r="CE837" s="10"/>
      <c r="CF837" s="10"/>
      <c r="CG837" s="10"/>
      <c r="CH837" s="10"/>
      <c r="CI837" s="10"/>
      <c r="CJ837" s="10"/>
      <c r="CK837" s="10"/>
      <c r="CL837" s="10"/>
      <c r="CM837" s="10"/>
      <c r="CN837" s="10"/>
      <c r="CO837" s="10"/>
      <c r="CP837" s="10"/>
      <c r="CQ837" s="10"/>
      <c r="CR837" s="10"/>
      <c r="CS837" s="10"/>
      <c r="CT837" s="10"/>
      <c r="CU837" s="10"/>
      <c r="CV837" s="10"/>
      <c r="CW837" s="10"/>
      <c r="CX837" s="10"/>
      <c r="CY837" s="10"/>
      <c r="CZ837" s="10"/>
      <c r="DA837" s="10"/>
      <c r="DB837" s="10"/>
      <c r="DC837" s="10"/>
      <c r="DD837" s="10"/>
      <c r="DE837" s="10"/>
      <c r="DF837" s="10"/>
      <c r="DG837" s="10"/>
      <c r="DH837" s="10"/>
      <c r="DI837" s="10"/>
      <c r="DJ837" s="10"/>
      <c r="DK837" s="10"/>
      <c r="DL837" s="10"/>
      <c r="DM837" s="10"/>
      <c r="DN837" s="10"/>
      <c r="DO837" s="10"/>
      <c r="DP837" s="10"/>
      <c r="DQ837" s="10"/>
      <c r="DR837" s="10"/>
      <c r="DS837" s="10"/>
      <c r="DT837" s="10"/>
      <c r="DU837" s="10"/>
      <c r="DV837" s="10"/>
      <c r="DW837" s="10"/>
      <c r="DX837" s="10"/>
      <c r="DY837" s="10"/>
      <c r="DZ837" s="10"/>
      <c r="EA837" s="10"/>
      <c r="EB837" s="10"/>
    </row>
    <row r="838" spans="1:132" ht="24.9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  <c r="AA838" s="47"/>
      <c r="AB838" s="47"/>
      <c r="AC838" s="47"/>
      <c r="AD838" s="47"/>
      <c r="AE838" s="47"/>
      <c r="AF838" s="47"/>
      <c r="AG838" s="47"/>
      <c r="AH838" s="47"/>
      <c r="AI838" s="47"/>
      <c r="AJ838" s="47"/>
      <c r="AK838" s="47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0"/>
      <c r="BO838" s="10"/>
      <c r="BP838" s="10"/>
      <c r="BQ838" s="10"/>
      <c r="BR838" s="10"/>
      <c r="BS838" s="10"/>
      <c r="BT838" s="10"/>
      <c r="BU838" s="10"/>
      <c r="BV838" s="10"/>
      <c r="BW838" s="10"/>
      <c r="BX838" s="10"/>
      <c r="BY838" s="10"/>
      <c r="BZ838" s="10"/>
      <c r="CA838" s="10"/>
      <c r="CB838" s="10"/>
      <c r="CC838" s="10"/>
      <c r="CD838" s="10"/>
      <c r="CE838" s="10"/>
      <c r="CF838" s="10"/>
      <c r="CG838" s="10"/>
      <c r="CH838" s="10"/>
      <c r="CI838" s="10"/>
      <c r="CJ838" s="10"/>
      <c r="CK838" s="10"/>
      <c r="CL838" s="10"/>
      <c r="CM838" s="10"/>
      <c r="CN838" s="10"/>
      <c r="CO838" s="10"/>
      <c r="CP838" s="10"/>
      <c r="CQ838" s="10"/>
      <c r="CR838" s="10"/>
      <c r="CS838" s="10"/>
      <c r="CT838" s="10"/>
      <c r="CU838" s="10"/>
      <c r="CV838" s="10"/>
      <c r="CW838" s="10"/>
      <c r="CX838" s="10"/>
      <c r="CY838" s="10"/>
      <c r="CZ838" s="10"/>
      <c r="DA838" s="10"/>
      <c r="DB838" s="10"/>
      <c r="DC838" s="10"/>
      <c r="DD838" s="10"/>
      <c r="DE838" s="10"/>
      <c r="DF838" s="10"/>
      <c r="DG838" s="10"/>
      <c r="DH838" s="10"/>
      <c r="DI838" s="10"/>
      <c r="DJ838" s="10"/>
      <c r="DK838" s="10"/>
      <c r="DL838" s="10"/>
      <c r="DM838" s="10"/>
      <c r="DN838" s="10"/>
      <c r="DO838" s="10"/>
      <c r="DP838" s="10"/>
      <c r="DQ838" s="10"/>
      <c r="DR838" s="10"/>
      <c r="DS838" s="10"/>
      <c r="DT838" s="10"/>
      <c r="DU838" s="10"/>
      <c r="DV838" s="10"/>
      <c r="DW838" s="10"/>
      <c r="DX838" s="10"/>
      <c r="DY838" s="10"/>
      <c r="DZ838" s="10"/>
      <c r="EA838" s="10"/>
      <c r="EB838" s="10"/>
    </row>
    <row r="839" spans="1:132" ht="24.9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  <c r="AA839" s="47"/>
      <c r="AB839" s="47"/>
      <c r="AC839" s="47"/>
      <c r="AD839" s="47"/>
      <c r="AE839" s="47"/>
      <c r="AF839" s="47"/>
      <c r="AG839" s="47"/>
      <c r="AH839" s="47"/>
      <c r="AI839" s="47"/>
      <c r="AJ839" s="47"/>
      <c r="AK839" s="47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0"/>
      <c r="BO839" s="10"/>
      <c r="BP839" s="10"/>
      <c r="BQ839" s="10"/>
      <c r="BR839" s="10"/>
      <c r="BS839" s="10"/>
      <c r="BT839" s="10"/>
      <c r="BU839" s="10"/>
      <c r="BV839" s="10"/>
      <c r="BW839" s="10"/>
      <c r="BX839" s="10"/>
      <c r="BY839" s="10"/>
      <c r="BZ839" s="10"/>
      <c r="CA839" s="10"/>
      <c r="CB839" s="10"/>
      <c r="CC839" s="10"/>
      <c r="CD839" s="10"/>
      <c r="CE839" s="10"/>
      <c r="CF839" s="10"/>
      <c r="CG839" s="10"/>
      <c r="CH839" s="10"/>
      <c r="CI839" s="10"/>
      <c r="CJ839" s="10"/>
      <c r="CK839" s="10"/>
      <c r="CL839" s="10"/>
      <c r="CM839" s="10"/>
      <c r="CN839" s="10"/>
      <c r="CO839" s="10"/>
      <c r="CP839" s="10"/>
      <c r="CQ839" s="10"/>
      <c r="CR839" s="10"/>
      <c r="CS839" s="10"/>
      <c r="CT839" s="10"/>
      <c r="CU839" s="10"/>
      <c r="CV839" s="10"/>
      <c r="CW839" s="10"/>
      <c r="CX839" s="10"/>
      <c r="CY839" s="10"/>
      <c r="CZ839" s="10"/>
      <c r="DA839" s="10"/>
      <c r="DB839" s="10"/>
      <c r="DC839" s="10"/>
      <c r="DD839" s="10"/>
      <c r="DE839" s="10"/>
      <c r="DF839" s="10"/>
      <c r="DG839" s="10"/>
      <c r="DH839" s="10"/>
      <c r="DI839" s="10"/>
      <c r="DJ839" s="10"/>
      <c r="DK839" s="10"/>
      <c r="DL839" s="10"/>
      <c r="DM839" s="10"/>
      <c r="DN839" s="10"/>
      <c r="DO839" s="10"/>
      <c r="DP839" s="10"/>
      <c r="DQ839" s="10"/>
      <c r="DR839" s="10"/>
      <c r="DS839" s="10"/>
      <c r="DT839" s="10"/>
      <c r="DU839" s="10"/>
      <c r="DV839" s="10"/>
      <c r="DW839" s="10"/>
      <c r="DX839" s="10"/>
      <c r="DY839" s="10"/>
      <c r="DZ839" s="10"/>
      <c r="EA839" s="10"/>
      <c r="EB839" s="10"/>
    </row>
    <row r="840" spans="1:132" ht="24.9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  <c r="AA840" s="47"/>
      <c r="AB840" s="47"/>
      <c r="AC840" s="47"/>
      <c r="AD840" s="47"/>
      <c r="AE840" s="47"/>
      <c r="AF840" s="47"/>
      <c r="AG840" s="47"/>
      <c r="AH840" s="47"/>
      <c r="AI840" s="47"/>
      <c r="AJ840" s="47"/>
      <c r="AK840" s="47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0"/>
      <c r="BO840" s="10"/>
      <c r="BP840" s="10"/>
      <c r="BQ840" s="10"/>
      <c r="BR840" s="10"/>
      <c r="BS840" s="10"/>
      <c r="BT840" s="10"/>
      <c r="BU840" s="10"/>
      <c r="BV840" s="10"/>
      <c r="BW840" s="10"/>
      <c r="BX840" s="10"/>
      <c r="BY840" s="10"/>
      <c r="BZ840" s="10"/>
      <c r="CA840" s="10"/>
      <c r="CB840" s="10"/>
      <c r="CC840" s="10"/>
      <c r="CD840" s="10"/>
      <c r="CE840" s="10"/>
      <c r="CF840" s="10"/>
      <c r="CG840" s="10"/>
      <c r="CH840" s="10"/>
      <c r="CI840" s="10"/>
      <c r="CJ840" s="10"/>
      <c r="CK840" s="10"/>
      <c r="CL840" s="10"/>
      <c r="CM840" s="10"/>
      <c r="CN840" s="10"/>
      <c r="CO840" s="10"/>
      <c r="CP840" s="10"/>
      <c r="CQ840" s="10"/>
      <c r="CR840" s="10"/>
      <c r="CS840" s="10"/>
      <c r="CT840" s="10"/>
      <c r="CU840" s="10"/>
      <c r="CV840" s="10"/>
      <c r="CW840" s="10"/>
      <c r="CX840" s="10"/>
      <c r="CY840" s="10"/>
      <c r="CZ840" s="10"/>
      <c r="DA840" s="10"/>
      <c r="DB840" s="10"/>
      <c r="DC840" s="10"/>
      <c r="DD840" s="10"/>
      <c r="DE840" s="10"/>
      <c r="DF840" s="10"/>
      <c r="DG840" s="10"/>
      <c r="DH840" s="10"/>
      <c r="DI840" s="10"/>
      <c r="DJ840" s="10"/>
      <c r="DK840" s="10"/>
      <c r="DL840" s="10"/>
      <c r="DM840" s="10"/>
      <c r="DN840" s="10"/>
      <c r="DO840" s="10"/>
      <c r="DP840" s="10"/>
      <c r="DQ840" s="10"/>
      <c r="DR840" s="10"/>
      <c r="DS840" s="10"/>
      <c r="DT840" s="10"/>
      <c r="DU840" s="10"/>
      <c r="DV840" s="10"/>
      <c r="DW840" s="10"/>
      <c r="DX840" s="10"/>
      <c r="DY840" s="10"/>
      <c r="DZ840" s="10"/>
      <c r="EA840" s="10"/>
      <c r="EB840" s="10"/>
    </row>
    <row r="841" spans="1:132" ht="24.9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  <c r="AA841" s="47"/>
      <c r="AB841" s="47"/>
      <c r="AC841" s="47"/>
      <c r="AD841" s="47"/>
      <c r="AE841" s="47"/>
      <c r="AF841" s="47"/>
      <c r="AG841" s="47"/>
      <c r="AH841" s="47"/>
      <c r="AI841" s="47"/>
      <c r="AJ841" s="47"/>
      <c r="AK841" s="47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0"/>
      <c r="BO841" s="10"/>
      <c r="BP841" s="10"/>
      <c r="BQ841" s="10"/>
      <c r="BR841" s="10"/>
      <c r="BS841" s="10"/>
      <c r="BT841" s="10"/>
      <c r="BU841" s="10"/>
      <c r="BV841" s="10"/>
      <c r="BW841" s="10"/>
      <c r="BX841" s="10"/>
      <c r="BY841" s="10"/>
      <c r="BZ841" s="10"/>
      <c r="CA841" s="10"/>
      <c r="CB841" s="10"/>
      <c r="CC841" s="10"/>
      <c r="CD841" s="10"/>
      <c r="CE841" s="10"/>
      <c r="CF841" s="10"/>
      <c r="CG841" s="10"/>
      <c r="CH841" s="10"/>
      <c r="CI841" s="10"/>
      <c r="CJ841" s="10"/>
      <c r="CK841" s="10"/>
      <c r="CL841" s="10"/>
      <c r="CM841" s="10"/>
      <c r="CN841" s="10"/>
      <c r="CO841" s="10"/>
      <c r="CP841" s="10"/>
      <c r="CQ841" s="10"/>
      <c r="CR841" s="10"/>
      <c r="CS841" s="10"/>
      <c r="CT841" s="10"/>
      <c r="CU841" s="10"/>
      <c r="CV841" s="10"/>
      <c r="CW841" s="10"/>
      <c r="CX841" s="10"/>
      <c r="CY841" s="10"/>
      <c r="CZ841" s="10"/>
      <c r="DA841" s="10"/>
      <c r="DB841" s="10"/>
      <c r="DC841" s="10"/>
      <c r="DD841" s="10"/>
      <c r="DE841" s="10"/>
      <c r="DF841" s="10"/>
      <c r="DG841" s="10"/>
      <c r="DH841" s="10"/>
      <c r="DI841" s="10"/>
      <c r="DJ841" s="10"/>
      <c r="DK841" s="10"/>
      <c r="DL841" s="10"/>
      <c r="DM841" s="10"/>
      <c r="DN841" s="10"/>
      <c r="DO841" s="10"/>
      <c r="DP841" s="10"/>
      <c r="DQ841" s="10"/>
      <c r="DR841" s="10"/>
      <c r="DS841" s="10"/>
      <c r="DT841" s="10"/>
      <c r="DU841" s="10"/>
      <c r="DV841" s="10"/>
      <c r="DW841" s="10"/>
      <c r="DX841" s="10"/>
      <c r="DY841" s="10"/>
      <c r="DZ841" s="10"/>
      <c r="EA841" s="10"/>
      <c r="EB841" s="10"/>
    </row>
    <row r="842" spans="1:132" ht="24.9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  <c r="AA842" s="47"/>
      <c r="AB842" s="47"/>
      <c r="AC842" s="47"/>
      <c r="AD842" s="47"/>
      <c r="AE842" s="47"/>
      <c r="AF842" s="47"/>
      <c r="AG842" s="47"/>
      <c r="AH842" s="47"/>
      <c r="AI842" s="47"/>
      <c r="AJ842" s="47"/>
      <c r="AK842" s="47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/>
      <c r="BQ842" s="10"/>
      <c r="BR842" s="10"/>
      <c r="BS842" s="10"/>
      <c r="BT842" s="10"/>
      <c r="BU842" s="10"/>
      <c r="BV842" s="10"/>
      <c r="BW842" s="10"/>
      <c r="BX842" s="10"/>
      <c r="BY842" s="10"/>
      <c r="BZ842" s="10"/>
      <c r="CA842" s="10"/>
      <c r="CB842" s="10"/>
      <c r="CC842" s="10"/>
      <c r="CD842" s="10"/>
      <c r="CE842" s="10"/>
      <c r="CF842" s="10"/>
      <c r="CG842" s="10"/>
      <c r="CH842" s="10"/>
      <c r="CI842" s="10"/>
      <c r="CJ842" s="10"/>
      <c r="CK842" s="10"/>
      <c r="CL842" s="10"/>
      <c r="CM842" s="10"/>
      <c r="CN842" s="10"/>
      <c r="CO842" s="10"/>
      <c r="CP842" s="10"/>
      <c r="CQ842" s="10"/>
      <c r="CR842" s="10"/>
      <c r="CS842" s="10"/>
      <c r="CT842" s="10"/>
      <c r="CU842" s="10"/>
      <c r="CV842" s="10"/>
      <c r="CW842" s="10"/>
      <c r="CX842" s="10"/>
      <c r="CY842" s="10"/>
      <c r="CZ842" s="10"/>
      <c r="DA842" s="10"/>
      <c r="DB842" s="10"/>
      <c r="DC842" s="10"/>
      <c r="DD842" s="10"/>
      <c r="DE842" s="10"/>
      <c r="DF842" s="10"/>
      <c r="DG842" s="10"/>
      <c r="DH842" s="10"/>
      <c r="DI842" s="10"/>
      <c r="DJ842" s="10"/>
      <c r="DK842" s="10"/>
      <c r="DL842" s="10"/>
      <c r="DM842" s="10"/>
      <c r="DN842" s="10"/>
      <c r="DO842" s="10"/>
      <c r="DP842" s="10"/>
      <c r="DQ842" s="10"/>
      <c r="DR842" s="10"/>
      <c r="DS842" s="10"/>
      <c r="DT842" s="10"/>
      <c r="DU842" s="10"/>
      <c r="DV842" s="10"/>
      <c r="DW842" s="10"/>
      <c r="DX842" s="10"/>
      <c r="DY842" s="10"/>
      <c r="DZ842" s="10"/>
      <c r="EA842" s="10"/>
      <c r="EB842" s="10"/>
    </row>
    <row r="843" spans="1:132" ht="24.9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  <c r="AA843" s="47"/>
      <c r="AB843" s="47"/>
      <c r="AC843" s="47"/>
      <c r="AD843" s="47"/>
      <c r="AE843" s="47"/>
      <c r="AF843" s="47"/>
      <c r="AG843" s="47"/>
      <c r="AH843" s="47"/>
      <c r="AI843" s="47"/>
      <c r="AJ843" s="47"/>
      <c r="AK843" s="47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0"/>
      <c r="BO843" s="10"/>
      <c r="BP843" s="10"/>
      <c r="BQ843" s="10"/>
      <c r="BR843" s="10"/>
      <c r="BS843" s="10"/>
      <c r="BT843" s="10"/>
      <c r="BU843" s="10"/>
      <c r="BV843" s="10"/>
      <c r="BW843" s="10"/>
      <c r="BX843" s="10"/>
      <c r="BY843" s="10"/>
      <c r="BZ843" s="10"/>
      <c r="CA843" s="10"/>
      <c r="CB843" s="10"/>
      <c r="CC843" s="10"/>
      <c r="CD843" s="10"/>
      <c r="CE843" s="10"/>
      <c r="CF843" s="10"/>
      <c r="CG843" s="10"/>
      <c r="CH843" s="10"/>
      <c r="CI843" s="10"/>
      <c r="CJ843" s="10"/>
      <c r="CK843" s="10"/>
      <c r="CL843" s="10"/>
      <c r="CM843" s="10"/>
      <c r="CN843" s="10"/>
      <c r="CO843" s="10"/>
      <c r="CP843" s="10"/>
      <c r="CQ843" s="10"/>
      <c r="CR843" s="10"/>
      <c r="CS843" s="10"/>
      <c r="CT843" s="10"/>
      <c r="CU843" s="10"/>
      <c r="CV843" s="10"/>
      <c r="CW843" s="10"/>
      <c r="CX843" s="10"/>
      <c r="CY843" s="10"/>
      <c r="CZ843" s="10"/>
      <c r="DA843" s="10"/>
      <c r="DB843" s="10"/>
      <c r="DC843" s="10"/>
      <c r="DD843" s="10"/>
      <c r="DE843" s="10"/>
      <c r="DF843" s="10"/>
      <c r="DG843" s="10"/>
      <c r="DH843" s="10"/>
      <c r="DI843" s="10"/>
      <c r="DJ843" s="10"/>
      <c r="DK843" s="10"/>
      <c r="DL843" s="10"/>
      <c r="DM843" s="10"/>
      <c r="DN843" s="10"/>
      <c r="DO843" s="10"/>
      <c r="DP843" s="10"/>
      <c r="DQ843" s="10"/>
      <c r="DR843" s="10"/>
      <c r="DS843" s="10"/>
      <c r="DT843" s="10"/>
      <c r="DU843" s="10"/>
      <c r="DV843" s="10"/>
      <c r="DW843" s="10"/>
      <c r="DX843" s="10"/>
      <c r="DY843" s="10"/>
      <c r="DZ843" s="10"/>
      <c r="EA843" s="10"/>
      <c r="EB843" s="10"/>
    </row>
    <row r="844" spans="1:132" ht="24.9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  <c r="AA844" s="47"/>
      <c r="AB844" s="47"/>
      <c r="AC844" s="47"/>
      <c r="AD844" s="47"/>
      <c r="AE844" s="47"/>
      <c r="AF844" s="47"/>
      <c r="AG844" s="47"/>
      <c r="AH844" s="47"/>
      <c r="AI844" s="47"/>
      <c r="AJ844" s="47"/>
      <c r="AK844" s="47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0"/>
      <c r="BO844" s="10"/>
      <c r="BP844" s="10"/>
      <c r="BQ844" s="10"/>
      <c r="BR844" s="10"/>
      <c r="BS844" s="10"/>
      <c r="BT844" s="10"/>
      <c r="BU844" s="10"/>
      <c r="BV844" s="10"/>
      <c r="BW844" s="10"/>
      <c r="BX844" s="10"/>
      <c r="BY844" s="10"/>
      <c r="BZ844" s="10"/>
      <c r="CA844" s="10"/>
      <c r="CB844" s="10"/>
      <c r="CC844" s="10"/>
      <c r="CD844" s="10"/>
      <c r="CE844" s="10"/>
      <c r="CF844" s="10"/>
      <c r="CG844" s="10"/>
      <c r="CH844" s="10"/>
      <c r="CI844" s="10"/>
      <c r="CJ844" s="10"/>
      <c r="CK844" s="10"/>
      <c r="CL844" s="10"/>
      <c r="CM844" s="10"/>
      <c r="CN844" s="10"/>
      <c r="CO844" s="10"/>
      <c r="CP844" s="10"/>
      <c r="CQ844" s="10"/>
      <c r="CR844" s="10"/>
      <c r="CS844" s="10"/>
      <c r="CT844" s="10"/>
      <c r="CU844" s="10"/>
      <c r="CV844" s="10"/>
      <c r="CW844" s="10"/>
      <c r="CX844" s="10"/>
      <c r="CY844" s="10"/>
      <c r="CZ844" s="10"/>
      <c r="DA844" s="10"/>
      <c r="DB844" s="10"/>
      <c r="DC844" s="10"/>
      <c r="DD844" s="10"/>
      <c r="DE844" s="10"/>
      <c r="DF844" s="10"/>
      <c r="DG844" s="10"/>
      <c r="DH844" s="10"/>
      <c r="DI844" s="10"/>
      <c r="DJ844" s="10"/>
      <c r="DK844" s="10"/>
      <c r="DL844" s="10"/>
      <c r="DM844" s="10"/>
      <c r="DN844" s="10"/>
      <c r="DO844" s="10"/>
      <c r="DP844" s="10"/>
      <c r="DQ844" s="10"/>
      <c r="DR844" s="10"/>
      <c r="DS844" s="10"/>
      <c r="DT844" s="10"/>
      <c r="DU844" s="10"/>
      <c r="DV844" s="10"/>
      <c r="DW844" s="10"/>
      <c r="DX844" s="10"/>
      <c r="DY844" s="10"/>
      <c r="DZ844" s="10"/>
      <c r="EA844" s="10"/>
      <c r="EB844" s="10"/>
    </row>
    <row r="845" spans="1:132" ht="24.9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  <c r="AA845" s="47"/>
      <c r="AB845" s="47"/>
      <c r="AC845" s="47"/>
      <c r="AD845" s="47"/>
      <c r="AE845" s="47"/>
      <c r="AF845" s="47"/>
      <c r="AG845" s="47"/>
      <c r="AH845" s="47"/>
      <c r="AI845" s="47"/>
      <c r="AJ845" s="47"/>
      <c r="AK845" s="47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0"/>
      <c r="BO845" s="10"/>
      <c r="BP845" s="10"/>
      <c r="BQ845" s="10"/>
      <c r="BR845" s="10"/>
      <c r="BS845" s="10"/>
      <c r="BT845" s="10"/>
      <c r="BU845" s="10"/>
      <c r="BV845" s="10"/>
      <c r="BW845" s="10"/>
      <c r="BX845" s="10"/>
      <c r="BY845" s="10"/>
      <c r="BZ845" s="10"/>
      <c r="CA845" s="10"/>
      <c r="CB845" s="10"/>
      <c r="CC845" s="10"/>
      <c r="CD845" s="10"/>
      <c r="CE845" s="10"/>
      <c r="CF845" s="10"/>
      <c r="CG845" s="10"/>
      <c r="CH845" s="10"/>
      <c r="CI845" s="10"/>
      <c r="CJ845" s="10"/>
      <c r="CK845" s="10"/>
      <c r="CL845" s="10"/>
      <c r="CM845" s="10"/>
      <c r="CN845" s="10"/>
      <c r="CO845" s="10"/>
      <c r="CP845" s="10"/>
      <c r="CQ845" s="10"/>
      <c r="CR845" s="10"/>
      <c r="CS845" s="10"/>
      <c r="CT845" s="10"/>
      <c r="CU845" s="10"/>
      <c r="CV845" s="10"/>
      <c r="CW845" s="10"/>
      <c r="CX845" s="10"/>
      <c r="CY845" s="10"/>
      <c r="CZ845" s="10"/>
      <c r="DA845" s="10"/>
      <c r="DB845" s="10"/>
      <c r="DC845" s="10"/>
      <c r="DD845" s="10"/>
      <c r="DE845" s="10"/>
      <c r="DF845" s="10"/>
      <c r="DG845" s="10"/>
      <c r="DH845" s="10"/>
      <c r="DI845" s="10"/>
      <c r="DJ845" s="10"/>
      <c r="DK845" s="10"/>
      <c r="DL845" s="10"/>
      <c r="DM845" s="10"/>
      <c r="DN845" s="10"/>
      <c r="DO845" s="10"/>
      <c r="DP845" s="10"/>
      <c r="DQ845" s="10"/>
      <c r="DR845" s="10"/>
      <c r="DS845" s="10"/>
      <c r="DT845" s="10"/>
      <c r="DU845" s="10"/>
      <c r="DV845" s="10"/>
      <c r="DW845" s="10"/>
      <c r="DX845" s="10"/>
      <c r="DY845" s="10"/>
      <c r="DZ845" s="10"/>
      <c r="EA845" s="10"/>
      <c r="EB845" s="10"/>
    </row>
    <row r="846" spans="1:132" ht="24.9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  <c r="AA846" s="47"/>
      <c r="AB846" s="47"/>
      <c r="AC846" s="47"/>
      <c r="AD846" s="47"/>
      <c r="AE846" s="47"/>
      <c r="AF846" s="47"/>
      <c r="AG846" s="47"/>
      <c r="AH846" s="47"/>
      <c r="AI846" s="47"/>
      <c r="AJ846" s="47"/>
      <c r="AK846" s="47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0"/>
      <c r="BO846" s="10"/>
      <c r="BP846" s="10"/>
      <c r="BQ846" s="10"/>
      <c r="BR846" s="10"/>
      <c r="BS846" s="10"/>
      <c r="BT846" s="10"/>
      <c r="BU846" s="10"/>
      <c r="BV846" s="10"/>
      <c r="BW846" s="10"/>
      <c r="BX846" s="10"/>
      <c r="BY846" s="10"/>
      <c r="BZ846" s="10"/>
      <c r="CA846" s="10"/>
      <c r="CB846" s="10"/>
      <c r="CC846" s="10"/>
      <c r="CD846" s="10"/>
      <c r="CE846" s="10"/>
      <c r="CF846" s="10"/>
      <c r="CG846" s="10"/>
      <c r="CH846" s="10"/>
      <c r="CI846" s="10"/>
      <c r="CJ846" s="10"/>
      <c r="CK846" s="10"/>
      <c r="CL846" s="10"/>
      <c r="CM846" s="10"/>
      <c r="CN846" s="10"/>
      <c r="CO846" s="10"/>
      <c r="CP846" s="10"/>
      <c r="CQ846" s="10"/>
      <c r="CR846" s="10"/>
      <c r="CS846" s="10"/>
      <c r="CT846" s="10"/>
      <c r="CU846" s="10"/>
      <c r="CV846" s="10"/>
      <c r="CW846" s="10"/>
      <c r="CX846" s="10"/>
      <c r="CY846" s="10"/>
      <c r="CZ846" s="10"/>
      <c r="DA846" s="10"/>
      <c r="DB846" s="10"/>
      <c r="DC846" s="10"/>
      <c r="DD846" s="10"/>
      <c r="DE846" s="10"/>
      <c r="DF846" s="10"/>
      <c r="DG846" s="10"/>
      <c r="DH846" s="10"/>
      <c r="DI846" s="10"/>
      <c r="DJ846" s="10"/>
      <c r="DK846" s="10"/>
      <c r="DL846" s="10"/>
      <c r="DM846" s="10"/>
      <c r="DN846" s="10"/>
      <c r="DO846" s="10"/>
      <c r="DP846" s="10"/>
      <c r="DQ846" s="10"/>
      <c r="DR846" s="10"/>
      <c r="DS846" s="10"/>
      <c r="DT846" s="10"/>
      <c r="DU846" s="10"/>
      <c r="DV846" s="10"/>
      <c r="DW846" s="10"/>
      <c r="DX846" s="10"/>
      <c r="DY846" s="10"/>
      <c r="DZ846" s="10"/>
      <c r="EA846" s="10"/>
      <c r="EB846" s="10"/>
    </row>
    <row r="847" spans="1:132" ht="24.9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  <c r="AA847" s="47"/>
      <c r="AB847" s="47"/>
      <c r="AC847" s="47"/>
      <c r="AD847" s="47"/>
      <c r="AE847" s="47"/>
      <c r="AF847" s="47"/>
      <c r="AG847" s="47"/>
      <c r="AH847" s="47"/>
      <c r="AI847" s="47"/>
      <c r="AJ847" s="47"/>
      <c r="AK847" s="47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0"/>
      <c r="BO847" s="10"/>
      <c r="BP847" s="10"/>
      <c r="BQ847" s="10"/>
      <c r="BR847" s="10"/>
      <c r="BS847" s="10"/>
      <c r="BT847" s="10"/>
      <c r="BU847" s="10"/>
      <c r="BV847" s="10"/>
      <c r="BW847" s="10"/>
      <c r="BX847" s="10"/>
      <c r="BY847" s="10"/>
      <c r="BZ847" s="10"/>
      <c r="CA847" s="10"/>
      <c r="CB847" s="10"/>
      <c r="CC847" s="10"/>
      <c r="CD847" s="10"/>
      <c r="CE847" s="10"/>
      <c r="CF847" s="10"/>
      <c r="CG847" s="10"/>
      <c r="CH847" s="10"/>
      <c r="CI847" s="10"/>
      <c r="CJ847" s="10"/>
      <c r="CK847" s="10"/>
      <c r="CL847" s="10"/>
      <c r="CM847" s="10"/>
      <c r="CN847" s="10"/>
      <c r="CO847" s="10"/>
      <c r="CP847" s="10"/>
      <c r="CQ847" s="10"/>
      <c r="CR847" s="10"/>
      <c r="CS847" s="10"/>
      <c r="CT847" s="10"/>
      <c r="CU847" s="10"/>
      <c r="CV847" s="10"/>
      <c r="CW847" s="10"/>
      <c r="CX847" s="10"/>
      <c r="CY847" s="10"/>
      <c r="CZ847" s="10"/>
      <c r="DA847" s="10"/>
      <c r="DB847" s="10"/>
      <c r="DC847" s="10"/>
      <c r="DD847" s="10"/>
      <c r="DE847" s="10"/>
      <c r="DF847" s="10"/>
      <c r="DG847" s="10"/>
      <c r="DH847" s="10"/>
      <c r="DI847" s="10"/>
      <c r="DJ847" s="10"/>
      <c r="DK847" s="10"/>
      <c r="DL847" s="10"/>
      <c r="DM847" s="10"/>
      <c r="DN847" s="10"/>
      <c r="DO847" s="10"/>
      <c r="DP847" s="10"/>
      <c r="DQ847" s="10"/>
      <c r="DR847" s="10"/>
      <c r="DS847" s="10"/>
      <c r="DT847" s="10"/>
      <c r="DU847" s="10"/>
      <c r="DV847" s="10"/>
      <c r="DW847" s="10"/>
      <c r="DX847" s="10"/>
      <c r="DY847" s="10"/>
      <c r="DZ847" s="10"/>
      <c r="EA847" s="10"/>
      <c r="EB847" s="10"/>
    </row>
    <row r="848" spans="1:132" ht="24.9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  <c r="AA848" s="47"/>
      <c r="AB848" s="47"/>
      <c r="AC848" s="47"/>
      <c r="AD848" s="47"/>
      <c r="AE848" s="47"/>
      <c r="AF848" s="47"/>
      <c r="AG848" s="47"/>
      <c r="AH848" s="47"/>
      <c r="AI848" s="47"/>
      <c r="AJ848" s="47"/>
      <c r="AK848" s="47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/>
      <c r="BQ848" s="10"/>
      <c r="BR848" s="10"/>
      <c r="BS848" s="10"/>
      <c r="BT848" s="10"/>
      <c r="BU848" s="10"/>
      <c r="BV848" s="10"/>
      <c r="BW848" s="10"/>
      <c r="BX848" s="10"/>
      <c r="BY848" s="10"/>
      <c r="BZ848" s="10"/>
      <c r="CA848" s="10"/>
      <c r="CB848" s="10"/>
      <c r="CC848" s="10"/>
      <c r="CD848" s="10"/>
      <c r="CE848" s="10"/>
      <c r="CF848" s="10"/>
      <c r="CG848" s="10"/>
      <c r="CH848" s="10"/>
      <c r="CI848" s="10"/>
      <c r="CJ848" s="10"/>
      <c r="CK848" s="10"/>
      <c r="CL848" s="10"/>
      <c r="CM848" s="10"/>
      <c r="CN848" s="10"/>
      <c r="CO848" s="10"/>
      <c r="CP848" s="10"/>
      <c r="CQ848" s="10"/>
      <c r="CR848" s="10"/>
      <c r="CS848" s="10"/>
      <c r="CT848" s="10"/>
      <c r="CU848" s="10"/>
      <c r="CV848" s="10"/>
      <c r="CW848" s="10"/>
      <c r="CX848" s="10"/>
      <c r="CY848" s="10"/>
      <c r="CZ848" s="10"/>
      <c r="DA848" s="10"/>
      <c r="DB848" s="10"/>
      <c r="DC848" s="10"/>
      <c r="DD848" s="10"/>
      <c r="DE848" s="10"/>
      <c r="DF848" s="10"/>
      <c r="DG848" s="10"/>
      <c r="DH848" s="10"/>
      <c r="DI848" s="10"/>
      <c r="DJ848" s="10"/>
      <c r="DK848" s="10"/>
      <c r="DL848" s="10"/>
      <c r="DM848" s="10"/>
      <c r="DN848" s="10"/>
      <c r="DO848" s="10"/>
      <c r="DP848" s="10"/>
      <c r="DQ848" s="10"/>
      <c r="DR848" s="10"/>
      <c r="DS848" s="10"/>
      <c r="DT848" s="10"/>
      <c r="DU848" s="10"/>
      <c r="DV848" s="10"/>
      <c r="DW848" s="10"/>
      <c r="DX848" s="10"/>
      <c r="DY848" s="10"/>
      <c r="DZ848" s="10"/>
      <c r="EA848" s="10"/>
      <c r="EB848" s="10"/>
    </row>
    <row r="849" spans="1:132" ht="24.9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  <c r="AA849" s="47"/>
      <c r="AB849" s="47"/>
      <c r="AC849" s="47"/>
      <c r="AD849" s="47"/>
      <c r="AE849" s="47"/>
      <c r="AF849" s="47"/>
      <c r="AG849" s="47"/>
      <c r="AH849" s="47"/>
      <c r="AI849" s="47"/>
      <c r="AJ849" s="47"/>
      <c r="AK849" s="47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0"/>
      <c r="BO849" s="10"/>
      <c r="BP849" s="10"/>
      <c r="BQ849" s="10"/>
      <c r="BR849" s="10"/>
      <c r="BS849" s="10"/>
      <c r="BT849" s="10"/>
      <c r="BU849" s="10"/>
      <c r="BV849" s="10"/>
      <c r="BW849" s="10"/>
      <c r="BX849" s="10"/>
      <c r="BY849" s="10"/>
      <c r="BZ849" s="10"/>
      <c r="CA849" s="10"/>
      <c r="CB849" s="10"/>
      <c r="CC849" s="10"/>
      <c r="CD849" s="10"/>
      <c r="CE849" s="10"/>
      <c r="CF849" s="10"/>
      <c r="CG849" s="10"/>
      <c r="CH849" s="10"/>
      <c r="CI849" s="10"/>
      <c r="CJ849" s="10"/>
      <c r="CK849" s="10"/>
      <c r="CL849" s="10"/>
      <c r="CM849" s="10"/>
      <c r="CN849" s="10"/>
      <c r="CO849" s="10"/>
      <c r="CP849" s="10"/>
      <c r="CQ849" s="10"/>
      <c r="CR849" s="10"/>
      <c r="CS849" s="10"/>
      <c r="CT849" s="10"/>
      <c r="CU849" s="10"/>
      <c r="CV849" s="10"/>
      <c r="CW849" s="10"/>
      <c r="CX849" s="10"/>
      <c r="CY849" s="10"/>
      <c r="CZ849" s="10"/>
      <c r="DA849" s="10"/>
      <c r="DB849" s="10"/>
      <c r="DC849" s="10"/>
      <c r="DD849" s="10"/>
      <c r="DE849" s="10"/>
      <c r="DF849" s="10"/>
      <c r="DG849" s="10"/>
      <c r="DH849" s="10"/>
      <c r="DI849" s="10"/>
      <c r="DJ849" s="10"/>
      <c r="DK849" s="10"/>
      <c r="DL849" s="10"/>
      <c r="DM849" s="10"/>
      <c r="DN849" s="10"/>
      <c r="DO849" s="10"/>
      <c r="DP849" s="10"/>
      <c r="DQ849" s="10"/>
      <c r="DR849" s="10"/>
      <c r="DS849" s="10"/>
      <c r="DT849" s="10"/>
      <c r="DU849" s="10"/>
      <c r="DV849" s="10"/>
      <c r="DW849" s="10"/>
      <c r="DX849" s="10"/>
      <c r="DY849" s="10"/>
      <c r="DZ849" s="10"/>
      <c r="EA849" s="10"/>
      <c r="EB849" s="10"/>
    </row>
    <row r="850" spans="1:132" ht="24.9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  <c r="AA850" s="47"/>
      <c r="AB850" s="47"/>
      <c r="AC850" s="47"/>
      <c r="AD850" s="47"/>
      <c r="AE850" s="47"/>
      <c r="AF850" s="47"/>
      <c r="AG850" s="47"/>
      <c r="AH850" s="47"/>
      <c r="AI850" s="47"/>
      <c r="AJ850" s="47"/>
      <c r="AK850" s="47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0"/>
      <c r="BO850" s="10"/>
      <c r="BP850" s="10"/>
      <c r="BQ850" s="10"/>
      <c r="BR850" s="10"/>
      <c r="BS850" s="10"/>
      <c r="BT850" s="10"/>
      <c r="BU850" s="10"/>
      <c r="BV850" s="10"/>
      <c r="BW850" s="10"/>
      <c r="BX850" s="10"/>
      <c r="BY850" s="10"/>
      <c r="BZ850" s="10"/>
      <c r="CA850" s="10"/>
      <c r="CB850" s="10"/>
      <c r="CC850" s="10"/>
      <c r="CD850" s="10"/>
      <c r="CE850" s="10"/>
      <c r="CF850" s="10"/>
      <c r="CG850" s="10"/>
      <c r="CH850" s="10"/>
      <c r="CI850" s="10"/>
      <c r="CJ850" s="10"/>
      <c r="CK850" s="10"/>
      <c r="CL850" s="10"/>
      <c r="CM850" s="10"/>
      <c r="CN850" s="10"/>
      <c r="CO850" s="10"/>
      <c r="CP850" s="10"/>
      <c r="CQ850" s="10"/>
      <c r="CR850" s="10"/>
      <c r="CS850" s="10"/>
      <c r="CT850" s="10"/>
      <c r="CU850" s="10"/>
      <c r="CV850" s="10"/>
      <c r="CW850" s="10"/>
      <c r="CX850" s="10"/>
      <c r="CY850" s="10"/>
      <c r="CZ850" s="10"/>
      <c r="DA850" s="10"/>
      <c r="DB850" s="10"/>
      <c r="DC850" s="10"/>
      <c r="DD850" s="10"/>
      <c r="DE850" s="10"/>
      <c r="DF850" s="10"/>
      <c r="DG850" s="10"/>
      <c r="DH850" s="10"/>
      <c r="DI850" s="10"/>
      <c r="DJ850" s="10"/>
      <c r="DK850" s="10"/>
      <c r="DL850" s="10"/>
      <c r="DM850" s="10"/>
      <c r="DN850" s="10"/>
      <c r="DO850" s="10"/>
      <c r="DP850" s="10"/>
      <c r="DQ850" s="10"/>
      <c r="DR850" s="10"/>
      <c r="DS850" s="10"/>
      <c r="DT850" s="10"/>
      <c r="DU850" s="10"/>
      <c r="DV850" s="10"/>
      <c r="DW850" s="10"/>
      <c r="DX850" s="10"/>
      <c r="DY850" s="10"/>
      <c r="DZ850" s="10"/>
      <c r="EA850" s="10"/>
      <c r="EB850" s="10"/>
    </row>
    <row r="851" spans="1:132" ht="24.9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  <c r="AA851" s="47"/>
      <c r="AB851" s="47"/>
      <c r="AC851" s="47"/>
      <c r="AD851" s="47"/>
      <c r="AE851" s="47"/>
      <c r="AF851" s="47"/>
      <c r="AG851" s="47"/>
      <c r="AH851" s="47"/>
      <c r="AI851" s="47"/>
      <c r="AJ851" s="47"/>
      <c r="AK851" s="47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0"/>
      <c r="BO851" s="10"/>
      <c r="BP851" s="10"/>
      <c r="BQ851" s="10"/>
      <c r="BR851" s="10"/>
      <c r="BS851" s="10"/>
      <c r="BT851" s="10"/>
      <c r="BU851" s="10"/>
      <c r="BV851" s="10"/>
      <c r="BW851" s="10"/>
      <c r="BX851" s="10"/>
      <c r="BY851" s="10"/>
      <c r="BZ851" s="10"/>
      <c r="CA851" s="10"/>
      <c r="CB851" s="10"/>
      <c r="CC851" s="10"/>
      <c r="CD851" s="10"/>
      <c r="CE851" s="10"/>
      <c r="CF851" s="10"/>
      <c r="CG851" s="10"/>
      <c r="CH851" s="10"/>
      <c r="CI851" s="10"/>
      <c r="CJ851" s="10"/>
      <c r="CK851" s="10"/>
      <c r="CL851" s="10"/>
      <c r="CM851" s="10"/>
      <c r="CN851" s="10"/>
      <c r="CO851" s="10"/>
      <c r="CP851" s="10"/>
      <c r="CQ851" s="10"/>
      <c r="CR851" s="10"/>
      <c r="CS851" s="10"/>
      <c r="CT851" s="10"/>
      <c r="CU851" s="10"/>
      <c r="CV851" s="10"/>
      <c r="CW851" s="10"/>
      <c r="CX851" s="10"/>
      <c r="CY851" s="10"/>
      <c r="CZ851" s="10"/>
      <c r="DA851" s="10"/>
      <c r="DB851" s="10"/>
      <c r="DC851" s="10"/>
      <c r="DD851" s="10"/>
      <c r="DE851" s="10"/>
      <c r="DF851" s="10"/>
      <c r="DG851" s="10"/>
      <c r="DH851" s="10"/>
      <c r="DI851" s="10"/>
      <c r="DJ851" s="10"/>
      <c r="DK851" s="10"/>
      <c r="DL851" s="10"/>
      <c r="DM851" s="10"/>
      <c r="DN851" s="10"/>
      <c r="DO851" s="10"/>
      <c r="DP851" s="10"/>
      <c r="DQ851" s="10"/>
      <c r="DR851" s="10"/>
      <c r="DS851" s="10"/>
      <c r="DT851" s="10"/>
      <c r="DU851" s="10"/>
      <c r="DV851" s="10"/>
      <c r="DW851" s="10"/>
      <c r="DX851" s="10"/>
      <c r="DY851" s="10"/>
      <c r="DZ851" s="10"/>
      <c r="EA851" s="10"/>
      <c r="EB851" s="10"/>
    </row>
    <row r="852" spans="1:132" ht="24.9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  <c r="AA852" s="47"/>
      <c r="AB852" s="47"/>
      <c r="AC852" s="47"/>
      <c r="AD852" s="47"/>
      <c r="AE852" s="47"/>
      <c r="AF852" s="47"/>
      <c r="AG852" s="47"/>
      <c r="AH852" s="47"/>
      <c r="AI852" s="47"/>
      <c r="AJ852" s="47"/>
      <c r="AK852" s="47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0"/>
      <c r="BO852" s="10"/>
      <c r="BP852" s="10"/>
      <c r="BQ852" s="10"/>
      <c r="BR852" s="10"/>
      <c r="BS852" s="10"/>
      <c r="BT852" s="10"/>
      <c r="BU852" s="10"/>
      <c r="BV852" s="10"/>
      <c r="BW852" s="10"/>
      <c r="BX852" s="10"/>
      <c r="BY852" s="10"/>
      <c r="BZ852" s="10"/>
      <c r="CA852" s="10"/>
      <c r="CB852" s="10"/>
      <c r="CC852" s="10"/>
      <c r="CD852" s="10"/>
      <c r="CE852" s="10"/>
      <c r="CF852" s="10"/>
      <c r="CG852" s="10"/>
      <c r="CH852" s="10"/>
      <c r="CI852" s="10"/>
      <c r="CJ852" s="10"/>
      <c r="CK852" s="10"/>
      <c r="CL852" s="10"/>
      <c r="CM852" s="10"/>
      <c r="CN852" s="10"/>
      <c r="CO852" s="10"/>
      <c r="CP852" s="10"/>
      <c r="CQ852" s="10"/>
      <c r="CR852" s="10"/>
      <c r="CS852" s="10"/>
      <c r="CT852" s="10"/>
      <c r="CU852" s="10"/>
      <c r="CV852" s="10"/>
      <c r="CW852" s="10"/>
      <c r="CX852" s="10"/>
      <c r="CY852" s="10"/>
      <c r="CZ852" s="10"/>
      <c r="DA852" s="10"/>
      <c r="DB852" s="10"/>
      <c r="DC852" s="10"/>
      <c r="DD852" s="10"/>
      <c r="DE852" s="10"/>
      <c r="DF852" s="10"/>
      <c r="DG852" s="10"/>
      <c r="DH852" s="10"/>
      <c r="DI852" s="10"/>
      <c r="DJ852" s="10"/>
      <c r="DK852" s="10"/>
      <c r="DL852" s="10"/>
      <c r="DM852" s="10"/>
      <c r="DN852" s="10"/>
      <c r="DO852" s="10"/>
      <c r="DP852" s="10"/>
      <c r="DQ852" s="10"/>
      <c r="DR852" s="10"/>
      <c r="DS852" s="10"/>
      <c r="DT852" s="10"/>
      <c r="DU852" s="10"/>
      <c r="DV852" s="10"/>
      <c r="DW852" s="10"/>
      <c r="DX852" s="10"/>
      <c r="DY852" s="10"/>
      <c r="DZ852" s="10"/>
      <c r="EA852" s="10"/>
      <c r="EB852" s="10"/>
    </row>
    <row r="853" spans="1:132" ht="24.9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  <c r="AA853" s="47"/>
      <c r="AB853" s="47"/>
      <c r="AC853" s="47"/>
      <c r="AD853" s="47"/>
      <c r="AE853" s="47"/>
      <c r="AF853" s="47"/>
      <c r="AG853" s="47"/>
      <c r="AH853" s="47"/>
      <c r="AI853" s="47"/>
      <c r="AJ853" s="47"/>
      <c r="AK853" s="47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0"/>
      <c r="BO853" s="10"/>
      <c r="BP853" s="10"/>
      <c r="BQ853" s="10"/>
      <c r="BR853" s="10"/>
      <c r="BS853" s="10"/>
      <c r="BT853" s="10"/>
      <c r="BU853" s="10"/>
      <c r="BV853" s="10"/>
      <c r="BW853" s="10"/>
      <c r="BX853" s="10"/>
      <c r="BY853" s="10"/>
      <c r="BZ853" s="10"/>
      <c r="CA853" s="10"/>
      <c r="CB853" s="10"/>
      <c r="CC853" s="10"/>
      <c r="CD853" s="10"/>
      <c r="CE853" s="10"/>
      <c r="CF853" s="10"/>
      <c r="CG853" s="10"/>
      <c r="CH853" s="10"/>
      <c r="CI853" s="10"/>
      <c r="CJ853" s="10"/>
      <c r="CK853" s="10"/>
      <c r="CL853" s="10"/>
      <c r="CM853" s="10"/>
      <c r="CN853" s="10"/>
      <c r="CO853" s="10"/>
      <c r="CP853" s="10"/>
      <c r="CQ853" s="10"/>
      <c r="CR853" s="10"/>
      <c r="CS853" s="10"/>
      <c r="CT853" s="10"/>
      <c r="CU853" s="10"/>
      <c r="CV853" s="10"/>
      <c r="CW853" s="10"/>
      <c r="CX853" s="10"/>
      <c r="CY853" s="10"/>
      <c r="CZ853" s="10"/>
      <c r="DA853" s="10"/>
      <c r="DB853" s="10"/>
      <c r="DC853" s="10"/>
      <c r="DD853" s="10"/>
      <c r="DE853" s="10"/>
      <c r="DF853" s="10"/>
      <c r="DG853" s="10"/>
      <c r="DH853" s="10"/>
      <c r="DI853" s="10"/>
      <c r="DJ853" s="10"/>
      <c r="DK853" s="10"/>
      <c r="DL853" s="10"/>
      <c r="DM853" s="10"/>
      <c r="DN853" s="10"/>
      <c r="DO853" s="10"/>
      <c r="DP853" s="10"/>
      <c r="DQ853" s="10"/>
      <c r="DR853" s="10"/>
      <c r="DS853" s="10"/>
      <c r="DT853" s="10"/>
      <c r="DU853" s="10"/>
      <c r="DV853" s="10"/>
      <c r="DW853" s="10"/>
      <c r="DX853" s="10"/>
      <c r="DY853" s="10"/>
      <c r="DZ853" s="10"/>
      <c r="EA853" s="10"/>
      <c r="EB853" s="10"/>
    </row>
    <row r="854" spans="1:132" ht="24.9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  <c r="AA854" s="47"/>
      <c r="AB854" s="47"/>
      <c r="AC854" s="47"/>
      <c r="AD854" s="47"/>
      <c r="AE854" s="47"/>
      <c r="AF854" s="47"/>
      <c r="AG854" s="47"/>
      <c r="AH854" s="47"/>
      <c r="AI854" s="47"/>
      <c r="AJ854" s="47"/>
      <c r="AK854" s="47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/>
      <c r="BQ854" s="10"/>
      <c r="BR854" s="10"/>
      <c r="BS854" s="10"/>
      <c r="BT854" s="10"/>
      <c r="BU854" s="10"/>
      <c r="BV854" s="10"/>
      <c r="BW854" s="10"/>
      <c r="BX854" s="10"/>
      <c r="BY854" s="10"/>
      <c r="BZ854" s="10"/>
      <c r="CA854" s="10"/>
      <c r="CB854" s="10"/>
      <c r="CC854" s="10"/>
      <c r="CD854" s="10"/>
      <c r="CE854" s="10"/>
      <c r="CF854" s="10"/>
      <c r="CG854" s="10"/>
      <c r="CH854" s="10"/>
      <c r="CI854" s="10"/>
      <c r="CJ854" s="10"/>
      <c r="CK854" s="10"/>
      <c r="CL854" s="10"/>
      <c r="CM854" s="10"/>
      <c r="CN854" s="10"/>
      <c r="CO854" s="10"/>
      <c r="CP854" s="10"/>
      <c r="CQ854" s="10"/>
      <c r="CR854" s="10"/>
      <c r="CS854" s="10"/>
      <c r="CT854" s="10"/>
      <c r="CU854" s="10"/>
      <c r="CV854" s="10"/>
      <c r="CW854" s="10"/>
      <c r="CX854" s="10"/>
      <c r="CY854" s="10"/>
      <c r="CZ854" s="10"/>
      <c r="DA854" s="10"/>
      <c r="DB854" s="10"/>
      <c r="DC854" s="10"/>
      <c r="DD854" s="10"/>
      <c r="DE854" s="10"/>
      <c r="DF854" s="10"/>
      <c r="DG854" s="10"/>
      <c r="DH854" s="10"/>
      <c r="DI854" s="10"/>
      <c r="DJ854" s="10"/>
      <c r="DK854" s="10"/>
      <c r="DL854" s="10"/>
      <c r="DM854" s="10"/>
      <c r="DN854" s="10"/>
      <c r="DO854" s="10"/>
      <c r="DP854" s="10"/>
      <c r="DQ854" s="10"/>
      <c r="DR854" s="10"/>
      <c r="DS854" s="10"/>
      <c r="DT854" s="10"/>
      <c r="DU854" s="10"/>
      <c r="DV854" s="10"/>
      <c r="DW854" s="10"/>
      <c r="DX854" s="10"/>
      <c r="DY854" s="10"/>
      <c r="DZ854" s="10"/>
      <c r="EA854" s="10"/>
      <c r="EB854" s="10"/>
    </row>
    <row r="855" spans="1:132" ht="24.9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  <c r="AA855" s="47"/>
      <c r="AB855" s="47"/>
      <c r="AC855" s="47"/>
      <c r="AD855" s="47"/>
      <c r="AE855" s="47"/>
      <c r="AF855" s="47"/>
      <c r="AG855" s="47"/>
      <c r="AH855" s="47"/>
      <c r="AI855" s="47"/>
      <c r="AJ855" s="47"/>
      <c r="AK855" s="47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/>
      <c r="BQ855" s="10"/>
      <c r="BR855" s="10"/>
      <c r="BS855" s="10"/>
      <c r="BT855" s="10"/>
      <c r="BU855" s="10"/>
      <c r="BV855" s="10"/>
      <c r="BW855" s="10"/>
      <c r="BX855" s="10"/>
      <c r="BY855" s="10"/>
      <c r="BZ855" s="10"/>
      <c r="CA855" s="10"/>
      <c r="CB855" s="10"/>
      <c r="CC855" s="10"/>
      <c r="CD855" s="10"/>
      <c r="CE855" s="10"/>
      <c r="CF855" s="10"/>
      <c r="CG855" s="10"/>
      <c r="CH855" s="10"/>
      <c r="CI855" s="10"/>
      <c r="CJ855" s="10"/>
      <c r="CK855" s="10"/>
      <c r="CL855" s="10"/>
      <c r="CM855" s="10"/>
      <c r="CN855" s="10"/>
      <c r="CO855" s="10"/>
      <c r="CP855" s="10"/>
      <c r="CQ855" s="10"/>
      <c r="CR855" s="10"/>
      <c r="CS855" s="10"/>
      <c r="CT855" s="10"/>
      <c r="CU855" s="10"/>
      <c r="CV855" s="10"/>
      <c r="CW855" s="10"/>
      <c r="CX855" s="10"/>
      <c r="CY855" s="10"/>
      <c r="CZ855" s="10"/>
      <c r="DA855" s="10"/>
      <c r="DB855" s="10"/>
      <c r="DC855" s="10"/>
      <c r="DD855" s="10"/>
      <c r="DE855" s="10"/>
      <c r="DF855" s="10"/>
      <c r="DG855" s="10"/>
      <c r="DH855" s="10"/>
      <c r="DI855" s="10"/>
      <c r="DJ855" s="10"/>
      <c r="DK855" s="10"/>
      <c r="DL855" s="10"/>
      <c r="DM855" s="10"/>
      <c r="DN855" s="10"/>
      <c r="DO855" s="10"/>
      <c r="DP855" s="10"/>
      <c r="DQ855" s="10"/>
      <c r="DR855" s="10"/>
      <c r="DS855" s="10"/>
      <c r="DT855" s="10"/>
      <c r="DU855" s="10"/>
      <c r="DV855" s="10"/>
      <c r="DW855" s="10"/>
      <c r="DX855" s="10"/>
      <c r="DY855" s="10"/>
      <c r="DZ855" s="10"/>
      <c r="EA855" s="10"/>
      <c r="EB855" s="10"/>
    </row>
    <row r="856" spans="1:132" ht="24.9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  <c r="AA856" s="47"/>
      <c r="AB856" s="47"/>
      <c r="AC856" s="47"/>
      <c r="AD856" s="47"/>
      <c r="AE856" s="47"/>
      <c r="AF856" s="47"/>
      <c r="AG856" s="47"/>
      <c r="AH856" s="47"/>
      <c r="AI856" s="47"/>
      <c r="AJ856" s="47"/>
      <c r="AK856" s="47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0"/>
      <c r="BO856" s="10"/>
      <c r="BP856" s="10"/>
      <c r="BQ856" s="10"/>
      <c r="BR856" s="10"/>
      <c r="BS856" s="10"/>
      <c r="BT856" s="10"/>
      <c r="BU856" s="10"/>
      <c r="BV856" s="10"/>
      <c r="BW856" s="10"/>
      <c r="BX856" s="10"/>
      <c r="BY856" s="10"/>
      <c r="BZ856" s="10"/>
      <c r="CA856" s="10"/>
      <c r="CB856" s="10"/>
      <c r="CC856" s="10"/>
      <c r="CD856" s="10"/>
      <c r="CE856" s="10"/>
      <c r="CF856" s="10"/>
      <c r="CG856" s="10"/>
      <c r="CH856" s="10"/>
      <c r="CI856" s="10"/>
      <c r="CJ856" s="10"/>
      <c r="CK856" s="10"/>
      <c r="CL856" s="10"/>
      <c r="CM856" s="10"/>
      <c r="CN856" s="10"/>
      <c r="CO856" s="10"/>
      <c r="CP856" s="10"/>
      <c r="CQ856" s="10"/>
      <c r="CR856" s="10"/>
      <c r="CS856" s="10"/>
      <c r="CT856" s="10"/>
      <c r="CU856" s="10"/>
      <c r="CV856" s="10"/>
      <c r="CW856" s="10"/>
      <c r="CX856" s="10"/>
      <c r="CY856" s="10"/>
      <c r="CZ856" s="10"/>
      <c r="DA856" s="10"/>
      <c r="DB856" s="10"/>
      <c r="DC856" s="10"/>
      <c r="DD856" s="10"/>
      <c r="DE856" s="10"/>
      <c r="DF856" s="10"/>
      <c r="DG856" s="10"/>
      <c r="DH856" s="10"/>
      <c r="DI856" s="10"/>
      <c r="DJ856" s="10"/>
      <c r="DK856" s="10"/>
      <c r="DL856" s="10"/>
      <c r="DM856" s="10"/>
      <c r="DN856" s="10"/>
      <c r="DO856" s="10"/>
      <c r="DP856" s="10"/>
      <c r="DQ856" s="10"/>
      <c r="DR856" s="10"/>
      <c r="DS856" s="10"/>
      <c r="DT856" s="10"/>
      <c r="DU856" s="10"/>
      <c r="DV856" s="10"/>
      <c r="DW856" s="10"/>
      <c r="DX856" s="10"/>
      <c r="DY856" s="10"/>
      <c r="DZ856" s="10"/>
      <c r="EA856" s="10"/>
      <c r="EB856" s="10"/>
    </row>
    <row r="857" spans="1:132" ht="24.9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  <c r="AA857" s="47"/>
      <c r="AB857" s="47"/>
      <c r="AC857" s="47"/>
      <c r="AD857" s="47"/>
      <c r="AE857" s="47"/>
      <c r="AF857" s="47"/>
      <c r="AG857" s="47"/>
      <c r="AH857" s="47"/>
      <c r="AI857" s="47"/>
      <c r="AJ857" s="47"/>
      <c r="AK857" s="47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0"/>
      <c r="BO857" s="10"/>
      <c r="BP857" s="10"/>
      <c r="BQ857" s="10"/>
      <c r="BR857" s="10"/>
      <c r="BS857" s="10"/>
      <c r="BT857" s="10"/>
      <c r="BU857" s="10"/>
      <c r="BV857" s="10"/>
      <c r="BW857" s="10"/>
      <c r="BX857" s="10"/>
      <c r="BY857" s="10"/>
      <c r="BZ857" s="10"/>
      <c r="CA857" s="10"/>
      <c r="CB857" s="10"/>
      <c r="CC857" s="10"/>
      <c r="CD857" s="10"/>
      <c r="CE857" s="10"/>
      <c r="CF857" s="10"/>
      <c r="CG857" s="10"/>
      <c r="CH857" s="10"/>
      <c r="CI857" s="10"/>
      <c r="CJ857" s="10"/>
      <c r="CK857" s="10"/>
      <c r="CL857" s="10"/>
      <c r="CM857" s="10"/>
      <c r="CN857" s="10"/>
      <c r="CO857" s="10"/>
      <c r="CP857" s="10"/>
      <c r="CQ857" s="10"/>
      <c r="CR857" s="10"/>
      <c r="CS857" s="10"/>
      <c r="CT857" s="10"/>
      <c r="CU857" s="10"/>
      <c r="CV857" s="10"/>
      <c r="CW857" s="10"/>
      <c r="CX857" s="10"/>
      <c r="CY857" s="10"/>
      <c r="CZ857" s="10"/>
      <c r="DA857" s="10"/>
      <c r="DB857" s="10"/>
      <c r="DC857" s="10"/>
      <c r="DD857" s="10"/>
      <c r="DE857" s="10"/>
      <c r="DF857" s="10"/>
      <c r="DG857" s="10"/>
      <c r="DH857" s="10"/>
      <c r="DI857" s="10"/>
      <c r="DJ857" s="10"/>
      <c r="DK857" s="10"/>
      <c r="DL857" s="10"/>
      <c r="DM857" s="10"/>
      <c r="DN857" s="10"/>
      <c r="DO857" s="10"/>
      <c r="DP857" s="10"/>
      <c r="DQ857" s="10"/>
      <c r="DR857" s="10"/>
      <c r="DS857" s="10"/>
      <c r="DT857" s="10"/>
      <c r="DU857" s="10"/>
      <c r="DV857" s="10"/>
      <c r="DW857" s="10"/>
      <c r="DX857" s="10"/>
      <c r="DY857" s="10"/>
      <c r="DZ857" s="10"/>
      <c r="EA857" s="10"/>
      <c r="EB857" s="10"/>
    </row>
    <row r="858" spans="1:132" ht="24.9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  <c r="AA858" s="47"/>
      <c r="AB858" s="47"/>
      <c r="AC858" s="47"/>
      <c r="AD858" s="47"/>
      <c r="AE858" s="47"/>
      <c r="AF858" s="47"/>
      <c r="AG858" s="47"/>
      <c r="AH858" s="47"/>
      <c r="AI858" s="47"/>
      <c r="AJ858" s="47"/>
      <c r="AK858" s="47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0"/>
      <c r="BO858" s="10"/>
      <c r="BP858" s="10"/>
      <c r="BQ858" s="10"/>
      <c r="BR858" s="10"/>
      <c r="BS858" s="10"/>
      <c r="BT858" s="10"/>
      <c r="BU858" s="10"/>
      <c r="BV858" s="10"/>
      <c r="BW858" s="10"/>
      <c r="BX858" s="10"/>
      <c r="BY858" s="10"/>
      <c r="BZ858" s="10"/>
      <c r="CA858" s="10"/>
      <c r="CB858" s="10"/>
      <c r="CC858" s="10"/>
      <c r="CD858" s="10"/>
      <c r="CE858" s="10"/>
      <c r="CF858" s="10"/>
      <c r="CG858" s="10"/>
      <c r="CH858" s="10"/>
      <c r="CI858" s="10"/>
      <c r="CJ858" s="10"/>
      <c r="CK858" s="10"/>
      <c r="CL858" s="10"/>
      <c r="CM858" s="10"/>
      <c r="CN858" s="10"/>
      <c r="CO858" s="10"/>
      <c r="CP858" s="10"/>
      <c r="CQ858" s="10"/>
      <c r="CR858" s="10"/>
      <c r="CS858" s="10"/>
      <c r="CT858" s="10"/>
      <c r="CU858" s="10"/>
      <c r="CV858" s="10"/>
      <c r="CW858" s="10"/>
      <c r="CX858" s="10"/>
      <c r="CY858" s="10"/>
      <c r="CZ858" s="10"/>
      <c r="DA858" s="10"/>
      <c r="DB858" s="10"/>
      <c r="DC858" s="10"/>
      <c r="DD858" s="10"/>
      <c r="DE858" s="10"/>
      <c r="DF858" s="10"/>
      <c r="DG858" s="10"/>
      <c r="DH858" s="10"/>
      <c r="DI858" s="10"/>
      <c r="DJ858" s="10"/>
      <c r="DK858" s="10"/>
      <c r="DL858" s="10"/>
      <c r="DM858" s="10"/>
      <c r="DN858" s="10"/>
      <c r="DO858" s="10"/>
      <c r="DP858" s="10"/>
      <c r="DQ858" s="10"/>
      <c r="DR858" s="10"/>
      <c r="DS858" s="10"/>
      <c r="DT858" s="10"/>
      <c r="DU858" s="10"/>
      <c r="DV858" s="10"/>
      <c r="DW858" s="10"/>
      <c r="DX858" s="10"/>
      <c r="DY858" s="10"/>
      <c r="DZ858" s="10"/>
      <c r="EA858" s="10"/>
      <c r="EB858" s="10"/>
    </row>
    <row r="859" spans="1:132" ht="24.9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  <c r="AA859" s="47"/>
      <c r="AB859" s="47"/>
      <c r="AC859" s="47"/>
      <c r="AD859" s="47"/>
      <c r="AE859" s="47"/>
      <c r="AF859" s="47"/>
      <c r="AG859" s="47"/>
      <c r="AH859" s="47"/>
      <c r="AI859" s="47"/>
      <c r="AJ859" s="47"/>
      <c r="AK859" s="47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0"/>
      <c r="BO859" s="10"/>
      <c r="BP859" s="10"/>
      <c r="BQ859" s="10"/>
      <c r="BR859" s="10"/>
      <c r="BS859" s="10"/>
      <c r="BT859" s="10"/>
      <c r="BU859" s="10"/>
      <c r="BV859" s="10"/>
      <c r="BW859" s="10"/>
      <c r="BX859" s="10"/>
      <c r="BY859" s="10"/>
      <c r="BZ859" s="10"/>
      <c r="CA859" s="10"/>
      <c r="CB859" s="10"/>
      <c r="CC859" s="10"/>
      <c r="CD859" s="10"/>
      <c r="CE859" s="10"/>
      <c r="CF859" s="10"/>
      <c r="CG859" s="10"/>
      <c r="CH859" s="10"/>
      <c r="CI859" s="10"/>
      <c r="CJ859" s="10"/>
      <c r="CK859" s="10"/>
      <c r="CL859" s="10"/>
      <c r="CM859" s="10"/>
      <c r="CN859" s="10"/>
      <c r="CO859" s="10"/>
      <c r="CP859" s="10"/>
      <c r="CQ859" s="10"/>
      <c r="CR859" s="10"/>
      <c r="CS859" s="10"/>
      <c r="CT859" s="10"/>
      <c r="CU859" s="10"/>
      <c r="CV859" s="10"/>
      <c r="CW859" s="10"/>
      <c r="CX859" s="10"/>
      <c r="CY859" s="10"/>
      <c r="CZ859" s="10"/>
      <c r="DA859" s="10"/>
      <c r="DB859" s="10"/>
      <c r="DC859" s="10"/>
      <c r="DD859" s="10"/>
      <c r="DE859" s="10"/>
      <c r="DF859" s="10"/>
      <c r="DG859" s="10"/>
      <c r="DH859" s="10"/>
      <c r="DI859" s="10"/>
      <c r="DJ859" s="10"/>
      <c r="DK859" s="10"/>
      <c r="DL859" s="10"/>
      <c r="DM859" s="10"/>
      <c r="DN859" s="10"/>
      <c r="DO859" s="10"/>
      <c r="DP859" s="10"/>
      <c r="DQ859" s="10"/>
      <c r="DR859" s="10"/>
      <c r="DS859" s="10"/>
      <c r="DT859" s="10"/>
      <c r="DU859" s="10"/>
      <c r="DV859" s="10"/>
      <c r="DW859" s="10"/>
      <c r="DX859" s="10"/>
      <c r="DY859" s="10"/>
      <c r="DZ859" s="10"/>
      <c r="EA859" s="10"/>
      <c r="EB859" s="10"/>
    </row>
    <row r="860" spans="1:132" ht="24.9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  <c r="AA860" s="47"/>
      <c r="AB860" s="47"/>
      <c r="AC860" s="47"/>
      <c r="AD860" s="47"/>
      <c r="AE860" s="47"/>
      <c r="AF860" s="47"/>
      <c r="AG860" s="47"/>
      <c r="AH860" s="47"/>
      <c r="AI860" s="47"/>
      <c r="AJ860" s="47"/>
      <c r="AK860" s="47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0"/>
      <c r="BO860" s="10"/>
      <c r="BP860" s="10"/>
      <c r="BQ860" s="10"/>
      <c r="BR860" s="10"/>
      <c r="BS860" s="10"/>
      <c r="BT860" s="10"/>
      <c r="BU860" s="10"/>
      <c r="BV860" s="10"/>
      <c r="BW860" s="10"/>
      <c r="BX860" s="10"/>
      <c r="BY860" s="10"/>
      <c r="BZ860" s="10"/>
      <c r="CA860" s="10"/>
      <c r="CB860" s="10"/>
      <c r="CC860" s="10"/>
      <c r="CD860" s="10"/>
      <c r="CE860" s="10"/>
      <c r="CF860" s="10"/>
      <c r="CG860" s="10"/>
      <c r="CH860" s="10"/>
      <c r="CI860" s="10"/>
      <c r="CJ860" s="10"/>
      <c r="CK860" s="10"/>
      <c r="CL860" s="10"/>
      <c r="CM860" s="10"/>
      <c r="CN860" s="10"/>
      <c r="CO860" s="10"/>
      <c r="CP860" s="10"/>
      <c r="CQ860" s="10"/>
      <c r="CR860" s="10"/>
      <c r="CS860" s="10"/>
      <c r="CT860" s="10"/>
      <c r="CU860" s="10"/>
      <c r="CV860" s="10"/>
      <c r="CW860" s="10"/>
      <c r="CX860" s="10"/>
      <c r="CY860" s="10"/>
      <c r="CZ860" s="10"/>
      <c r="DA860" s="10"/>
      <c r="DB860" s="10"/>
      <c r="DC860" s="10"/>
      <c r="DD860" s="10"/>
      <c r="DE860" s="10"/>
      <c r="DF860" s="10"/>
      <c r="DG860" s="10"/>
      <c r="DH860" s="10"/>
      <c r="DI860" s="10"/>
      <c r="DJ860" s="10"/>
      <c r="DK860" s="10"/>
      <c r="DL860" s="10"/>
      <c r="DM860" s="10"/>
      <c r="DN860" s="10"/>
      <c r="DO860" s="10"/>
      <c r="DP860" s="10"/>
      <c r="DQ860" s="10"/>
      <c r="DR860" s="10"/>
      <c r="DS860" s="10"/>
      <c r="DT860" s="10"/>
      <c r="DU860" s="10"/>
      <c r="DV860" s="10"/>
      <c r="DW860" s="10"/>
      <c r="DX860" s="10"/>
      <c r="DY860" s="10"/>
      <c r="DZ860" s="10"/>
      <c r="EA860" s="10"/>
      <c r="EB860" s="10"/>
    </row>
    <row r="861" spans="1:132" ht="24.9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  <c r="AA861" s="47"/>
      <c r="AB861" s="47"/>
      <c r="AC861" s="47"/>
      <c r="AD861" s="47"/>
      <c r="AE861" s="47"/>
      <c r="AF861" s="47"/>
      <c r="AG861" s="47"/>
      <c r="AH861" s="47"/>
      <c r="AI861" s="47"/>
      <c r="AJ861" s="47"/>
      <c r="AK861" s="47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/>
      <c r="BQ861" s="10"/>
      <c r="BR861" s="10"/>
      <c r="BS861" s="10"/>
      <c r="BT861" s="10"/>
      <c r="BU861" s="10"/>
      <c r="BV861" s="10"/>
      <c r="BW861" s="10"/>
      <c r="BX861" s="10"/>
      <c r="BY861" s="10"/>
      <c r="BZ861" s="10"/>
      <c r="CA861" s="10"/>
      <c r="CB861" s="10"/>
      <c r="CC861" s="10"/>
      <c r="CD861" s="10"/>
      <c r="CE861" s="10"/>
      <c r="CF861" s="10"/>
      <c r="CG861" s="10"/>
      <c r="CH861" s="10"/>
      <c r="CI861" s="10"/>
      <c r="CJ861" s="10"/>
      <c r="CK861" s="10"/>
      <c r="CL861" s="10"/>
      <c r="CM861" s="10"/>
      <c r="CN861" s="10"/>
      <c r="CO861" s="10"/>
      <c r="CP861" s="10"/>
      <c r="CQ861" s="10"/>
      <c r="CR861" s="10"/>
      <c r="CS861" s="10"/>
      <c r="CT861" s="10"/>
      <c r="CU861" s="10"/>
      <c r="CV861" s="10"/>
      <c r="CW861" s="10"/>
      <c r="CX861" s="10"/>
      <c r="CY861" s="10"/>
      <c r="CZ861" s="10"/>
      <c r="DA861" s="10"/>
      <c r="DB861" s="10"/>
      <c r="DC861" s="10"/>
      <c r="DD861" s="10"/>
      <c r="DE861" s="10"/>
      <c r="DF861" s="10"/>
      <c r="DG861" s="10"/>
      <c r="DH861" s="10"/>
      <c r="DI861" s="10"/>
      <c r="DJ861" s="10"/>
      <c r="DK861" s="10"/>
      <c r="DL861" s="10"/>
      <c r="DM861" s="10"/>
      <c r="DN861" s="10"/>
      <c r="DO861" s="10"/>
      <c r="DP861" s="10"/>
      <c r="DQ861" s="10"/>
      <c r="DR861" s="10"/>
      <c r="DS861" s="10"/>
      <c r="DT861" s="10"/>
      <c r="DU861" s="10"/>
      <c r="DV861" s="10"/>
      <c r="DW861" s="10"/>
      <c r="DX861" s="10"/>
      <c r="DY861" s="10"/>
      <c r="DZ861" s="10"/>
      <c r="EA861" s="10"/>
      <c r="EB861" s="10"/>
    </row>
    <row r="862" spans="1:132" ht="24.9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  <c r="AA862" s="47"/>
      <c r="AB862" s="47"/>
      <c r="AC862" s="47"/>
      <c r="AD862" s="47"/>
      <c r="AE862" s="47"/>
      <c r="AF862" s="47"/>
      <c r="AG862" s="47"/>
      <c r="AH862" s="47"/>
      <c r="AI862" s="47"/>
      <c r="AJ862" s="47"/>
      <c r="AK862" s="47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0"/>
      <c r="BO862" s="10"/>
      <c r="BP862" s="10"/>
      <c r="BQ862" s="10"/>
      <c r="BR862" s="10"/>
      <c r="BS862" s="10"/>
      <c r="BT862" s="10"/>
      <c r="BU862" s="10"/>
      <c r="BV862" s="10"/>
      <c r="BW862" s="10"/>
      <c r="BX862" s="10"/>
      <c r="BY862" s="10"/>
      <c r="BZ862" s="10"/>
      <c r="CA862" s="10"/>
      <c r="CB862" s="10"/>
      <c r="CC862" s="10"/>
      <c r="CD862" s="10"/>
      <c r="CE862" s="10"/>
      <c r="CF862" s="10"/>
      <c r="CG862" s="10"/>
      <c r="CH862" s="10"/>
      <c r="CI862" s="10"/>
      <c r="CJ862" s="10"/>
      <c r="CK862" s="10"/>
      <c r="CL862" s="10"/>
      <c r="CM862" s="10"/>
      <c r="CN862" s="10"/>
      <c r="CO862" s="10"/>
      <c r="CP862" s="10"/>
      <c r="CQ862" s="10"/>
      <c r="CR862" s="10"/>
      <c r="CS862" s="10"/>
      <c r="CT862" s="10"/>
      <c r="CU862" s="10"/>
      <c r="CV862" s="10"/>
      <c r="CW862" s="10"/>
      <c r="CX862" s="10"/>
      <c r="CY862" s="10"/>
      <c r="CZ862" s="10"/>
      <c r="DA862" s="10"/>
      <c r="DB862" s="10"/>
      <c r="DC862" s="10"/>
      <c r="DD862" s="10"/>
      <c r="DE862" s="10"/>
      <c r="DF862" s="10"/>
      <c r="DG862" s="10"/>
      <c r="DH862" s="10"/>
      <c r="DI862" s="10"/>
      <c r="DJ862" s="10"/>
      <c r="DK862" s="10"/>
      <c r="DL862" s="10"/>
      <c r="DM862" s="10"/>
      <c r="DN862" s="10"/>
      <c r="DO862" s="10"/>
      <c r="DP862" s="10"/>
      <c r="DQ862" s="10"/>
      <c r="DR862" s="10"/>
      <c r="DS862" s="10"/>
      <c r="DT862" s="10"/>
      <c r="DU862" s="10"/>
      <c r="DV862" s="10"/>
      <c r="DW862" s="10"/>
      <c r="DX862" s="10"/>
      <c r="DY862" s="10"/>
      <c r="DZ862" s="10"/>
      <c r="EA862" s="10"/>
      <c r="EB862" s="10"/>
    </row>
    <row r="863" spans="1:132" ht="24.9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  <c r="AA863" s="47"/>
      <c r="AB863" s="47"/>
      <c r="AC863" s="47"/>
      <c r="AD863" s="47"/>
      <c r="AE863" s="47"/>
      <c r="AF863" s="47"/>
      <c r="AG863" s="47"/>
      <c r="AH863" s="47"/>
      <c r="AI863" s="47"/>
      <c r="AJ863" s="47"/>
      <c r="AK863" s="47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0"/>
      <c r="BO863" s="10"/>
      <c r="BP863" s="10"/>
      <c r="BQ863" s="10"/>
      <c r="BR863" s="10"/>
      <c r="BS863" s="10"/>
      <c r="BT863" s="10"/>
      <c r="BU863" s="10"/>
      <c r="BV863" s="10"/>
      <c r="BW863" s="10"/>
      <c r="BX863" s="10"/>
      <c r="BY863" s="10"/>
      <c r="BZ863" s="10"/>
      <c r="CA863" s="10"/>
      <c r="CB863" s="10"/>
      <c r="CC863" s="10"/>
      <c r="CD863" s="10"/>
      <c r="CE863" s="10"/>
      <c r="CF863" s="10"/>
      <c r="CG863" s="10"/>
      <c r="CH863" s="10"/>
      <c r="CI863" s="10"/>
      <c r="CJ863" s="10"/>
      <c r="CK863" s="10"/>
      <c r="CL863" s="10"/>
      <c r="CM863" s="10"/>
      <c r="CN863" s="10"/>
      <c r="CO863" s="10"/>
      <c r="CP863" s="10"/>
      <c r="CQ863" s="10"/>
      <c r="CR863" s="10"/>
      <c r="CS863" s="10"/>
      <c r="CT863" s="10"/>
      <c r="CU863" s="10"/>
      <c r="CV863" s="10"/>
      <c r="CW863" s="10"/>
      <c r="CX863" s="10"/>
      <c r="CY863" s="10"/>
      <c r="CZ863" s="10"/>
      <c r="DA863" s="10"/>
      <c r="DB863" s="10"/>
      <c r="DC863" s="10"/>
      <c r="DD863" s="10"/>
      <c r="DE863" s="10"/>
      <c r="DF863" s="10"/>
      <c r="DG863" s="10"/>
      <c r="DH863" s="10"/>
      <c r="DI863" s="10"/>
      <c r="DJ863" s="10"/>
      <c r="DK863" s="10"/>
      <c r="DL863" s="10"/>
      <c r="DM863" s="10"/>
      <c r="DN863" s="10"/>
      <c r="DO863" s="10"/>
      <c r="DP863" s="10"/>
      <c r="DQ863" s="10"/>
      <c r="DR863" s="10"/>
      <c r="DS863" s="10"/>
      <c r="DT863" s="10"/>
      <c r="DU863" s="10"/>
      <c r="DV863" s="10"/>
      <c r="DW863" s="10"/>
      <c r="DX863" s="10"/>
      <c r="DY863" s="10"/>
      <c r="DZ863" s="10"/>
      <c r="EA863" s="10"/>
      <c r="EB863" s="10"/>
    </row>
    <row r="864" spans="1:132" ht="24.9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  <c r="AA864" s="47"/>
      <c r="AB864" s="47"/>
      <c r="AC864" s="47"/>
      <c r="AD864" s="47"/>
      <c r="AE864" s="47"/>
      <c r="AF864" s="47"/>
      <c r="AG864" s="47"/>
      <c r="AH864" s="47"/>
      <c r="AI864" s="47"/>
      <c r="AJ864" s="47"/>
      <c r="AK864" s="47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0"/>
      <c r="BO864" s="10"/>
      <c r="BP864" s="10"/>
      <c r="BQ864" s="10"/>
      <c r="BR864" s="10"/>
      <c r="BS864" s="10"/>
      <c r="BT864" s="10"/>
      <c r="BU864" s="10"/>
      <c r="BV864" s="10"/>
      <c r="BW864" s="10"/>
      <c r="BX864" s="10"/>
      <c r="BY864" s="10"/>
      <c r="BZ864" s="10"/>
      <c r="CA864" s="10"/>
      <c r="CB864" s="10"/>
      <c r="CC864" s="10"/>
      <c r="CD864" s="10"/>
      <c r="CE864" s="10"/>
      <c r="CF864" s="10"/>
      <c r="CG864" s="10"/>
      <c r="CH864" s="10"/>
      <c r="CI864" s="10"/>
      <c r="CJ864" s="10"/>
      <c r="CK864" s="10"/>
      <c r="CL864" s="10"/>
      <c r="CM864" s="10"/>
      <c r="CN864" s="10"/>
      <c r="CO864" s="10"/>
      <c r="CP864" s="10"/>
      <c r="CQ864" s="10"/>
      <c r="CR864" s="10"/>
      <c r="CS864" s="10"/>
      <c r="CT864" s="10"/>
      <c r="CU864" s="10"/>
      <c r="CV864" s="10"/>
      <c r="CW864" s="10"/>
      <c r="CX864" s="10"/>
      <c r="CY864" s="10"/>
      <c r="CZ864" s="10"/>
      <c r="DA864" s="10"/>
      <c r="DB864" s="10"/>
      <c r="DC864" s="10"/>
      <c r="DD864" s="10"/>
      <c r="DE864" s="10"/>
      <c r="DF864" s="10"/>
      <c r="DG864" s="10"/>
      <c r="DH864" s="10"/>
      <c r="DI864" s="10"/>
      <c r="DJ864" s="10"/>
      <c r="DK864" s="10"/>
      <c r="DL864" s="10"/>
      <c r="DM864" s="10"/>
      <c r="DN864" s="10"/>
      <c r="DO864" s="10"/>
      <c r="DP864" s="10"/>
      <c r="DQ864" s="10"/>
      <c r="DR864" s="10"/>
      <c r="DS864" s="10"/>
      <c r="DT864" s="10"/>
      <c r="DU864" s="10"/>
      <c r="DV864" s="10"/>
      <c r="DW864" s="10"/>
      <c r="DX864" s="10"/>
      <c r="DY864" s="10"/>
      <c r="DZ864" s="10"/>
      <c r="EA864" s="10"/>
      <c r="EB864" s="10"/>
    </row>
    <row r="865" spans="1:132" ht="24.9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  <c r="AA865" s="47"/>
      <c r="AB865" s="47"/>
      <c r="AC865" s="47"/>
      <c r="AD865" s="47"/>
      <c r="AE865" s="47"/>
      <c r="AF865" s="47"/>
      <c r="AG865" s="47"/>
      <c r="AH865" s="47"/>
      <c r="AI865" s="47"/>
      <c r="AJ865" s="47"/>
      <c r="AK865" s="47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0"/>
      <c r="BO865" s="10"/>
      <c r="BP865" s="10"/>
      <c r="BQ865" s="10"/>
      <c r="BR865" s="10"/>
      <c r="BS865" s="10"/>
      <c r="BT865" s="10"/>
      <c r="BU865" s="10"/>
      <c r="BV865" s="10"/>
      <c r="BW865" s="10"/>
      <c r="BX865" s="10"/>
      <c r="BY865" s="10"/>
      <c r="BZ865" s="10"/>
      <c r="CA865" s="10"/>
      <c r="CB865" s="10"/>
      <c r="CC865" s="10"/>
      <c r="CD865" s="10"/>
      <c r="CE865" s="10"/>
      <c r="CF865" s="10"/>
      <c r="CG865" s="10"/>
      <c r="CH865" s="10"/>
      <c r="CI865" s="10"/>
      <c r="CJ865" s="10"/>
      <c r="CK865" s="10"/>
      <c r="CL865" s="10"/>
      <c r="CM865" s="10"/>
      <c r="CN865" s="10"/>
      <c r="CO865" s="10"/>
      <c r="CP865" s="10"/>
      <c r="CQ865" s="10"/>
      <c r="CR865" s="10"/>
      <c r="CS865" s="10"/>
      <c r="CT865" s="10"/>
      <c r="CU865" s="10"/>
      <c r="CV865" s="10"/>
      <c r="CW865" s="10"/>
      <c r="CX865" s="10"/>
      <c r="CY865" s="10"/>
      <c r="CZ865" s="10"/>
      <c r="DA865" s="10"/>
      <c r="DB865" s="10"/>
      <c r="DC865" s="10"/>
      <c r="DD865" s="10"/>
      <c r="DE865" s="10"/>
      <c r="DF865" s="10"/>
      <c r="DG865" s="10"/>
      <c r="DH865" s="10"/>
      <c r="DI865" s="10"/>
      <c r="DJ865" s="10"/>
      <c r="DK865" s="10"/>
      <c r="DL865" s="10"/>
      <c r="DM865" s="10"/>
      <c r="DN865" s="10"/>
      <c r="DO865" s="10"/>
      <c r="DP865" s="10"/>
      <c r="DQ865" s="10"/>
      <c r="DR865" s="10"/>
      <c r="DS865" s="10"/>
      <c r="DT865" s="10"/>
      <c r="DU865" s="10"/>
      <c r="DV865" s="10"/>
      <c r="DW865" s="10"/>
      <c r="DX865" s="10"/>
      <c r="DY865" s="10"/>
      <c r="DZ865" s="10"/>
      <c r="EA865" s="10"/>
      <c r="EB865" s="10"/>
    </row>
    <row r="866" spans="1:132" ht="24.9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  <c r="AA866" s="47"/>
      <c r="AB866" s="47"/>
      <c r="AC866" s="47"/>
      <c r="AD866" s="47"/>
      <c r="AE866" s="47"/>
      <c r="AF866" s="47"/>
      <c r="AG866" s="47"/>
      <c r="AH866" s="47"/>
      <c r="AI866" s="47"/>
      <c r="AJ866" s="47"/>
      <c r="AK866" s="47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0"/>
      <c r="BO866" s="10"/>
      <c r="BP866" s="10"/>
      <c r="BQ866" s="10"/>
      <c r="BR866" s="10"/>
      <c r="BS866" s="10"/>
      <c r="BT866" s="10"/>
      <c r="BU866" s="10"/>
      <c r="BV866" s="10"/>
      <c r="BW866" s="10"/>
      <c r="BX866" s="10"/>
      <c r="BY866" s="10"/>
      <c r="BZ866" s="10"/>
      <c r="CA866" s="10"/>
      <c r="CB866" s="10"/>
      <c r="CC866" s="10"/>
      <c r="CD866" s="10"/>
      <c r="CE866" s="10"/>
      <c r="CF866" s="10"/>
      <c r="CG866" s="10"/>
      <c r="CH866" s="10"/>
      <c r="CI866" s="10"/>
      <c r="CJ866" s="10"/>
      <c r="CK866" s="10"/>
      <c r="CL866" s="10"/>
      <c r="CM866" s="10"/>
      <c r="CN866" s="10"/>
      <c r="CO866" s="10"/>
      <c r="CP866" s="10"/>
      <c r="CQ866" s="10"/>
      <c r="CR866" s="10"/>
      <c r="CS866" s="10"/>
      <c r="CT866" s="10"/>
      <c r="CU866" s="10"/>
      <c r="CV866" s="10"/>
      <c r="CW866" s="10"/>
      <c r="CX866" s="10"/>
      <c r="CY866" s="10"/>
      <c r="CZ866" s="10"/>
      <c r="DA866" s="10"/>
      <c r="DB866" s="10"/>
      <c r="DC866" s="10"/>
      <c r="DD866" s="10"/>
      <c r="DE866" s="10"/>
      <c r="DF866" s="10"/>
      <c r="DG866" s="10"/>
      <c r="DH866" s="10"/>
      <c r="DI866" s="10"/>
      <c r="DJ866" s="10"/>
      <c r="DK866" s="10"/>
      <c r="DL866" s="10"/>
      <c r="DM866" s="10"/>
      <c r="DN866" s="10"/>
      <c r="DO866" s="10"/>
      <c r="DP866" s="10"/>
      <c r="DQ866" s="10"/>
      <c r="DR866" s="10"/>
      <c r="DS866" s="10"/>
      <c r="DT866" s="10"/>
      <c r="DU866" s="10"/>
      <c r="DV866" s="10"/>
      <c r="DW866" s="10"/>
      <c r="DX866" s="10"/>
      <c r="DY866" s="10"/>
      <c r="DZ866" s="10"/>
      <c r="EA866" s="10"/>
      <c r="EB866" s="10"/>
    </row>
    <row r="867" spans="1:132" ht="24.9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  <c r="AA867" s="47"/>
      <c r="AB867" s="47"/>
      <c r="AC867" s="47"/>
      <c r="AD867" s="47"/>
      <c r="AE867" s="47"/>
      <c r="AF867" s="47"/>
      <c r="AG867" s="47"/>
      <c r="AH867" s="47"/>
      <c r="AI867" s="47"/>
      <c r="AJ867" s="47"/>
      <c r="AK867" s="47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/>
      <c r="BQ867" s="10"/>
      <c r="BR867" s="10"/>
      <c r="BS867" s="10"/>
      <c r="BT867" s="10"/>
      <c r="BU867" s="10"/>
      <c r="BV867" s="10"/>
      <c r="BW867" s="10"/>
      <c r="BX867" s="10"/>
      <c r="BY867" s="10"/>
      <c r="BZ867" s="10"/>
      <c r="CA867" s="10"/>
      <c r="CB867" s="10"/>
      <c r="CC867" s="10"/>
      <c r="CD867" s="10"/>
      <c r="CE867" s="10"/>
      <c r="CF867" s="10"/>
      <c r="CG867" s="10"/>
      <c r="CH867" s="10"/>
      <c r="CI867" s="10"/>
      <c r="CJ867" s="10"/>
      <c r="CK867" s="10"/>
      <c r="CL867" s="10"/>
      <c r="CM867" s="10"/>
      <c r="CN867" s="10"/>
      <c r="CO867" s="10"/>
      <c r="CP867" s="10"/>
      <c r="CQ867" s="10"/>
      <c r="CR867" s="10"/>
      <c r="CS867" s="10"/>
      <c r="CT867" s="10"/>
      <c r="CU867" s="10"/>
      <c r="CV867" s="10"/>
      <c r="CW867" s="10"/>
      <c r="CX867" s="10"/>
      <c r="CY867" s="10"/>
      <c r="CZ867" s="10"/>
      <c r="DA867" s="10"/>
      <c r="DB867" s="10"/>
      <c r="DC867" s="10"/>
      <c r="DD867" s="10"/>
      <c r="DE867" s="10"/>
      <c r="DF867" s="10"/>
      <c r="DG867" s="10"/>
      <c r="DH867" s="10"/>
      <c r="DI867" s="10"/>
      <c r="DJ867" s="10"/>
      <c r="DK867" s="10"/>
      <c r="DL867" s="10"/>
      <c r="DM867" s="10"/>
      <c r="DN867" s="10"/>
      <c r="DO867" s="10"/>
      <c r="DP867" s="10"/>
      <c r="DQ867" s="10"/>
      <c r="DR867" s="10"/>
      <c r="DS867" s="10"/>
      <c r="DT867" s="10"/>
      <c r="DU867" s="10"/>
      <c r="DV867" s="10"/>
      <c r="DW867" s="10"/>
      <c r="DX867" s="10"/>
      <c r="DY867" s="10"/>
      <c r="DZ867" s="10"/>
      <c r="EA867" s="10"/>
      <c r="EB867" s="10"/>
    </row>
    <row r="868" spans="1:132" ht="24.9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  <c r="AA868" s="47"/>
      <c r="AB868" s="47"/>
      <c r="AC868" s="47"/>
      <c r="AD868" s="47"/>
      <c r="AE868" s="47"/>
      <c r="AF868" s="47"/>
      <c r="AG868" s="47"/>
      <c r="AH868" s="47"/>
      <c r="AI868" s="47"/>
      <c r="AJ868" s="47"/>
      <c r="AK868" s="47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0"/>
      <c r="BO868" s="10"/>
      <c r="BP868" s="10"/>
      <c r="BQ868" s="10"/>
      <c r="BR868" s="10"/>
      <c r="BS868" s="10"/>
      <c r="BT868" s="10"/>
      <c r="BU868" s="10"/>
      <c r="BV868" s="10"/>
      <c r="BW868" s="10"/>
      <c r="BX868" s="10"/>
      <c r="BY868" s="10"/>
      <c r="BZ868" s="10"/>
      <c r="CA868" s="10"/>
      <c r="CB868" s="10"/>
      <c r="CC868" s="10"/>
      <c r="CD868" s="10"/>
      <c r="CE868" s="10"/>
      <c r="CF868" s="10"/>
      <c r="CG868" s="10"/>
      <c r="CH868" s="10"/>
      <c r="CI868" s="10"/>
      <c r="CJ868" s="10"/>
      <c r="CK868" s="10"/>
      <c r="CL868" s="10"/>
      <c r="CM868" s="10"/>
      <c r="CN868" s="10"/>
      <c r="CO868" s="10"/>
      <c r="CP868" s="10"/>
      <c r="CQ868" s="10"/>
      <c r="CR868" s="10"/>
      <c r="CS868" s="10"/>
      <c r="CT868" s="10"/>
      <c r="CU868" s="10"/>
      <c r="CV868" s="10"/>
      <c r="CW868" s="10"/>
      <c r="CX868" s="10"/>
      <c r="CY868" s="10"/>
      <c r="CZ868" s="10"/>
      <c r="DA868" s="10"/>
      <c r="DB868" s="10"/>
      <c r="DC868" s="10"/>
      <c r="DD868" s="10"/>
      <c r="DE868" s="10"/>
      <c r="DF868" s="10"/>
      <c r="DG868" s="10"/>
      <c r="DH868" s="10"/>
      <c r="DI868" s="10"/>
      <c r="DJ868" s="10"/>
      <c r="DK868" s="10"/>
      <c r="DL868" s="10"/>
      <c r="DM868" s="10"/>
      <c r="DN868" s="10"/>
      <c r="DO868" s="10"/>
      <c r="DP868" s="10"/>
      <c r="DQ868" s="10"/>
      <c r="DR868" s="10"/>
      <c r="DS868" s="10"/>
      <c r="DT868" s="10"/>
      <c r="DU868" s="10"/>
      <c r="DV868" s="10"/>
      <c r="DW868" s="10"/>
      <c r="DX868" s="10"/>
      <c r="DY868" s="10"/>
      <c r="DZ868" s="10"/>
      <c r="EA868" s="10"/>
      <c r="EB868" s="10"/>
    </row>
    <row r="869" spans="1:132" ht="24.9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  <c r="AA869" s="47"/>
      <c r="AB869" s="47"/>
      <c r="AC869" s="47"/>
      <c r="AD869" s="47"/>
      <c r="AE869" s="47"/>
      <c r="AF869" s="47"/>
      <c r="AG869" s="47"/>
      <c r="AH869" s="47"/>
      <c r="AI869" s="47"/>
      <c r="AJ869" s="47"/>
      <c r="AK869" s="47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0"/>
      <c r="BO869" s="10"/>
      <c r="BP869" s="10"/>
      <c r="BQ869" s="10"/>
      <c r="BR869" s="10"/>
      <c r="BS869" s="10"/>
      <c r="BT869" s="10"/>
      <c r="BU869" s="10"/>
      <c r="BV869" s="10"/>
      <c r="BW869" s="10"/>
      <c r="BX869" s="10"/>
      <c r="BY869" s="10"/>
      <c r="BZ869" s="10"/>
      <c r="CA869" s="10"/>
      <c r="CB869" s="10"/>
      <c r="CC869" s="10"/>
      <c r="CD869" s="10"/>
      <c r="CE869" s="10"/>
      <c r="CF869" s="10"/>
      <c r="CG869" s="10"/>
      <c r="CH869" s="10"/>
      <c r="CI869" s="10"/>
      <c r="CJ869" s="10"/>
      <c r="CK869" s="10"/>
      <c r="CL869" s="10"/>
      <c r="CM869" s="10"/>
      <c r="CN869" s="10"/>
      <c r="CO869" s="10"/>
      <c r="CP869" s="10"/>
      <c r="CQ869" s="10"/>
      <c r="CR869" s="10"/>
      <c r="CS869" s="10"/>
      <c r="CT869" s="10"/>
      <c r="CU869" s="10"/>
      <c r="CV869" s="10"/>
      <c r="CW869" s="10"/>
      <c r="CX869" s="10"/>
      <c r="CY869" s="10"/>
      <c r="CZ869" s="10"/>
      <c r="DA869" s="10"/>
      <c r="DB869" s="10"/>
      <c r="DC869" s="10"/>
      <c r="DD869" s="10"/>
      <c r="DE869" s="10"/>
      <c r="DF869" s="10"/>
      <c r="DG869" s="10"/>
      <c r="DH869" s="10"/>
      <c r="DI869" s="10"/>
      <c r="DJ869" s="10"/>
      <c r="DK869" s="10"/>
      <c r="DL869" s="10"/>
      <c r="DM869" s="10"/>
      <c r="DN869" s="10"/>
      <c r="DO869" s="10"/>
      <c r="DP869" s="10"/>
      <c r="DQ869" s="10"/>
      <c r="DR869" s="10"/>
      <c r="DS869" s="10"/>
      <c r="DT869" s="10"/>
      <c r="DU869" s="10"/>
      <c r="DV869" s="10"/>
      <c r="DW869" s="10"/>
      <c r="DX869" s="10"/>
      <c r="DY869" s="10"/>
      <c r="DZ869" s="10"/>
      <c r="EA869" s="10"/>
      <c r="EB869" s="10"/>
    </row>
    <row r="870" spans="1:132" ht="24.9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  <c r="AA870" s="47"/>
      <c r="AB870" s="47"/>
      <c r="AC870" s="47"/>
      <c r="AD870" s="47"/>
      <c r="AE870" s="47"/>
      <c r="AF870" s="47"/>
      <c r="AG870" s="47"/>
      <c r="AH870" s="47"/>
      <c r="AI870" s="47"/>
      <c r="AJ870" s="47"/>
      <c r="AK870" s="47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0"/>
      <c r="BO870" s="10"/>
      <c r="BP870" s="10"/>
      <c r="BQ870" s="10"/>
      <c r="BR870" s="10"/>
      <c r="BS870" s="10"/>
      <c r="BT870" s="10"/>
      <c r="BU870" s="10"/>
      <c r="BV870" s="10"/>
      <c r="BW870" s="10"/>
      <c r="BX870" s="10"/>
      <c r="BY870" s="10"/>
      <c r="BZ870" s="10"/>
      <c r="CA870" s="10"/>
      <c r="CB870" s="10"/>
      <c r="CC870" s="10"/>
      <c r="CD870" s="10"/>
      <c r="CE870" s="10"/>
      <c r="CF870" s="10"/>
      <c r="CG870" s="10"/>
      <c r="CH870" s="10"/>
      <c r="CI870" s="10"/>
      <c r="CJ870" s="10"/>
      <c r="CK870" s="10"/>
      <c r="CL870" s="10"/>
      <c r="CM870" s="10"/>
      <c r="CN870" s="10"/>
      <c r="CO870" s="10"/>
      <c r="CP870" s="10"/>
      <c r="CQ870" s="10"/>
      <c r="CR870" s="10"/>
      <c r="CS870" s="10"/>
      <c r="CT870" s="10"/>
      <c r="CU870" s="10"/>
      <c r="CV870" s="10"/>
      <c r="CW870" s="10"/>
      <c r="CX870" s="10"/>
      <c r="CY870" s="10"/>
      <c r="CZ870" s="10"/>
      <c r="DA870" s="10"/>
      <c r="DB870" s="10"/>
      <c r="DC870" s="10"/>
      <c r="DD870" s="10"/>
      <c r="DE870" s="10"/>
      <c r="DF870" s="10"/>
      <c r="DG870" s="10"/>
      <c r="DH870" s="10"/>
      <c r="DI870" s="10"/>
      <c r="DJ870" s="10"/>
      <c r="DK870" s="10"/>
      <c r="DL870" s="10"/>
      <c r="DM870" s="10"/>
      <c r="DN870" s="10"/>
      <c r="DO870" s="10"/>
      <c r="DP870" s="10"/>
      <c r="DQ870" s="10"/>
      <c r="DR870" s="10"/>
      <c r="DS870" s="10"/>
      <c r="DT870" s="10"/>
      <c r="DU870" s="10"/>
      <c r="DV870" s="10"/>
      <c r="DW870" s="10"/>
      <c r="DX870" s="10"/>
      <c r="DY870" s="10"/>
      <c r="DZ870" s="10"/>
      <c r="EA870" s="10"/>
      <c r="EB870" s="10"/>
    </row>
    <row r="871" spans="1:132" ht="24.9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  <c r="AA871" s="47"/>
      <c r="AB871" s="47"/>
      <c r="AC871" s="47"/>
      <c r="AD871" s="47"/>
      <c r="AE871" s="47"/>
      <c r="AF871" s="47"/>
      <c r="AG871" s="47"/>
      <c r="AH871" s="47"/>
      <c r="AI871" s="47"/>
      <c r="AJ871" s="47"/>
      <c r="AK871" s="47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0"/>
      <c r="BO871" s="10"/>
      <c r="BP871" s="10"/>
      <c r="BQ871" s="10"/>
      <c r="BR871" s="10"/>
      <c r="BS871" s="10"/>
      <c r="BT871" s="10"/>
      <c r="BU871" s="10"/>
      <c r="BV871" s="10"/>
      <c r="BW871" s="10"/>
      <c r="BX871" s="10"/>
      <c r="BY871" s="10"/>
      <c r="BZ871" s="10"/>
      <c r="CA871" s="10"/>
      <c r="CB871" s="10"/>
      <c r="CC871" s="10"/>
      <c r="CD871" s="10"/>
      <c r="CE871" s="10"/>
      <c r="CF871" s="10"/>
      <c r="CG871" s="10"/>
      <c r="CH871" s="10"/>
      <c r="CI871" s="10"/>
      <c r="CJ871" s="10"/>
      <c r="CK871" s="10"/>
      <c r="CL871" s="10"/>
      <c r="CM871" s="10"/>
      <c r="CN871" s="10"/>
      <c r="CO871" s="10"/>
      <c r="CP871" s="10"/>
      <c r="CQ871" s="10"/>
      <c r="CR871" s="10"/>
      <c r="CS871" s="10"/>
      <c r="CT871" s="10"/>
      <c r="CU871" s="10"/>
      <c r="CV871" s="10"/>
      <c r="CW871" s="10"/>
      <c r="CX871" s="10"/>
      <c r="CY871" s="10"/>
      <c r="CZ871" s="10"/>
      <c r="DA871" s="10"/>
      <c r="DB871" s="10"/>
      <c r="DC871" s="10"/>
      <c r="DD871" s="10"/>
      <c r="DE871" s="10"/>
      <c r="DF871" s="10"/>
      <c r="DG871" s="10"/>
      <c r="DH871" s="10"/>
      <c r="DI871" s="10"/>
      <c r="DJ871" s="10"/>
      <c r="DK871" s="10"/>
      <c r="DL871" s="10"/>
      <c r="DM871" s="10"/>
      <c r="DN871" s="10"/>
      <c r="DO871" s="10"/>
      <c r="DP871" s="10"/>
      <c r="DQ871" s="10"/>
      <c r="DR871" s="10"/>
      <c r="DS871" s="10"/>
      <c r="DT871" s="10"/>
      <c r="DU871" s="10"/>
      <c r="DV871" s="10"/>
      <c r="DW871" s="10"/>
      <c r="DX871" s="10"/>
      <c r="DY871" s="10"/>
      <c r="DZ871" s="10"/>
      <c r="EA871" s="10"/>
      <c r="EB871" s="10"/>
    </row>
    <row r="872" spans="1:132" ht="24.9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  <c r="AA872" s="47"/>
      <c r="AB872" s="47"/>
      <c r="AC872" s="47"/>
      <c r="AD872" s="47"/>
      <c r="AE872" s="47"/>
      <c r="AF872" s="47"/>
      <c r="AG872" s="47"/>
      <c r="AH872" s="47"/>
      <c r="AI872" s="47"/>
      <c r="AJ872" s="47"/>
      <c r="AK872" s="47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0"/>
      <c r="BO872" s="10"/>
      <c r="BP872" s="10"/>
      <c r="BQ872" s="10"/>
      <c r="BR872" s="10"/>
      <c r="BS872" s="10"/>
      <c r="BT872" s="10"/>
      <c r="BU872" s="10"/>
      <c r="BV872" s="10"/>
      <c r="BW872" s="10"/>
      <c r="BX872" s="10"/>
      <c r="BY872" s="10"/>
      <c r="BZ872" s="10"/>
      <c r="CA872" s="10"/>
      <c r="CB872" s="10"/>
      <c r="CC872" s="10"/>
      <c r="CD872" s="10"/>
      <c r="CE872" s="10"/>
      <c r="CF872" s="10"/>
      <c r="CG872" s="10"/>
      <c r="CH872" s="10"/>
      <c r="CI872" s="10"/>
      <c r="CJ872" s="10"/>
      <c r="CK872" s="10"/>
      <c r="CL872" s="10"/>
      <c r="CM872" s="10"/>
      <c r="CN872" s="10"/>
      <c r="CO872" s="10"/>
      <c r="CP872" s="10"/>
      <c r="CQ872" s="10"/>
      <c r="CR872" s="10"/>
      <c r="CS872" s="10"/>
      <c r="CT872" s="10"/>
      <c r="CU872" s="10"/>
      <c r="CV872" s="10"/>
      <c r="CW872" s="10"/>
      <c r="CX872" s="10"/>
      <c r="CY872" s="10"/>
      <c r="CZ872" s="10"/>
      <c r="DA872" s="10"/>
      <c r="DB872" s="10"/>
      <c r="DC872" s="10"/>
      <c r="DD872" s="10"/>
      <c r="DE872" s="10"/>
      <c r="DF872" s="10"/>
      <c r="DG872" s="10"/>
      <c r="DH872" s="10"/>
      <c r="DI872" s="10"/>
      <c r="DJ872" s="10"/>
      <c r="DK872" s="10"/>
      <c r="DL872" s="10"/>
      <c r="DM872" s="10"/>
      <c r="DN872" s="10"/>
      <c r="DO872" s="10"/>
      <c r="DP872" s="10"/>
      <c r="DQ872" s="10"/>
      <c r="DR872" s="10"/>
      <c r="DS872" s="10"/>
      <c r="DT872" s="10"/>
      <c r="DU872" s="10"/>
      <c r="DV872" s="10"/>
      <c r="DW872" s="10"/>
      <c r="DX872" s="10"/>
      <c r="DY872" s="10"/>
      <c r="DZ872" s="10"/>
      <c r="EA872" s="10"/>
      <c r="EB872" s="10"/>
    </row>
    <row r="873" spans="1:132" ht="24.9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  <c r="AA873" s="47"/>
      <c r="AB873" s="47"/>
      <c r="AC873" s="47"/>
      <c r="AD873" s="47"/>
      <c r="AE873" s="47"/>
      <c r="AF873" s="47"/>
      <c r="AG873" s="47"/>
      <c r="AH873" s="47"/>
      <c r="AI873" s="47"/>
      <c r="AJ873" s="47"/>
      <c r="AK873" s="47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/>
      <c r="BQ873" s="10"/>
      <c r="BR873" s="10"/>
      <c r="BS873" s="10"/>
      <c r="BT873" s="10"/>
      <c r="BU873" s="10"/>
      <c r="BV873" s="10"/>
      <c r="BW873" s="10"/>
      <c r="BX873" s="10"/>
      <c r="BY873" s="10"/>
      <c r="BZ873" s="10"/>
      <c r="CA873" s="10"/>
      <c r="CB873" s="10"/>
      <c r="CC873" s="10"/>
      <c r="CD873" s="10"/>
      <c r="CE873" s="10"/>
      <c r="CF873" s="10"/>
      <c r="CG873" s="10"/>
      <c r="CH873" s="10"/>
      <c r="CI873" s="10"/>
      <c r="CJ873" s="10"/>
      <c r="CK873" s="10"/>
      <c r="CL873" s="10"/>
      <c r="CM873" s="10"/>
      <c r="CN873" s="10"/>
      <c r="CO873" s="10"/>
      <c r="CP873" s="10"/>
      <c r="CQ873" s="10"/>
      <c r="CR873" s="10"/>
      <c r="CS873" s="10"/>
      <c r="CT873" s="10"/>
      <c r="CU873" s="10"/>
      <c r="CV873" s="10"/>
      <c r="CW873" s="10"/>
      <c r="CX873" s="10"/>
      <c r="CY873" s="10"/>
      <c r="CZ873" s="10"/>
      <c r="DA873" s="10"/>
      <c r="DB873" s="10"/>
      <c r="DC873" s="10"/>
      <c r="DD873" s="10"/>
      <c r="DE873" s="10"/>
      <c r="DF873" s="10"/>
      <c r="DG873" s="10"/>
      <c r="DH873" s="10"/>
      <c r="DI873" s="10"/>
      <c r="DJ873" s="10"/>
      <c r="DK873" s="10"/>
      <c r="DL873" s="10"/>
      <c r="DM873" s="10"/>
      <c r="DN873" s="10"/>
      <c r="DO873" s="10"/>
      <c r="DP873" s="10"/>
      <c r="DQ873" s="10"/>
      <c r="DR873" s="10"/>
      <c r="DS873" s="10"/>
      <c r="DT873" s="10"/>
      <c r="DU873" s="10"/>
      <c r="DV873" s="10"/>
      <c r="DW873" s="10"/>
      <c r="DX873" s="10"/>
      <c r="DY873" s="10"/>
      <c r="DZ873" s="10"/>
      <c r="EA873" s="10"/>
      <c r="EB873" s="10"/>
    </row>
    <row r="874" spans="1:132" ht="24.9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  <c r="AA874" s="47"/>
      <c r="AB874" s="47"/>
      <c r="AC874" s="47"/>
      <c r="AD874" s="47"/>
      <c r="AE874" s="47"/>
      <c r="AF874" s="47"/>
      <c r="AG874" s="47"/>
      <c r="AH874" s="47"/>
      <c r="AI874" s="47"/>
      <c r="AJ874" s="47"/>
      <c r="AK874" s="47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0"/>
      <c r="BO874" s="10"/>
      <c r="BP874" s="10"/>
      <c r="BQ874" s="10"/>
      <c r="BR874" s="10"/>
      <c r="BS874" s="10"/>
      <c r="BT874" s="10"/>
      <c r="BU874" s="10"/>
      <c r="BV874" s="10"/>
      <c r="BW874" s="10"/>
      <c r="BX874" s="10"/>
      <c r="BY874" s="10"/>
      <c r="BZ874" s="10"/>
      <c r="CA874" s="10"/>
      <c r="CB874" s="10"/>
      <c r="CC874" s="10"/>
      <c r="CD874" s="10"/>
      <c r="CE874" s="10"/>
      <c r="CF874" s="10"/>
      <c r="CG874" s="10"/>
      <c r="CH874" s="10"/>
      <c r="CI874" s="10"/>
      <c r="CJ874" s="10"/>
      <c r="CK874" s="10"/>
      <c r="CL874" s="10"/>
      <c r="CM874" s="10"/>
      <c r="CN874" s="10"/>
      <c r="CO874" s="10"/>
      <c r="CP874" s="10"/>
      <c r="CQ874" s="10"/>
      <c r="CR874" s="10"/>
      <c r="CS874" s="10"/>
      <c r="CT874" s="10"/>
      <c r="CU874" s="10"/>
      <c r="CV874" s="10"/>
      <c r="CW874" s="10"/>
      <c r="CX874" s="10"/>
      <c r="CY874" s="10"/>
      <c r="CZ874" s="10"/>
      <c r="DA874" s="10"/>
      <c r="DB874" s="10"/>
      <c r="DC874" s="10"/>
      <c r="DD874" s="10"/>
      <c r="DE874" s="10"/>
      <c r="DF874" s="10"/>
      <c r="DG874" s="10"/>
      <c r="DH874" s="10"/>
      <c r="DI874" s="10"/>
      <c r="DJ874" s="10"/>
      <c r="DK874" s="10"/>
      <c r="DL874" s="10"/>
      <c r="DM874" s="10"/>
      <c r="DN874" s="10"/>
      <c r="DO874" s="10"/>
      <c r="DP874" s="10"/>
      <c r="DQ874" s="10"/>
      <c r="DR874" s="10"/>
      <c r="DS874" s="10"/>
      <c r="DT874" s="10"/>
      <c r="DU874" s="10"/>
      <c r="DV874" s="10"/>
      <c r="DW874" s="10"/>
      <c r="DX874" s="10"/>
      <c r="DY874" s="10"/>
      <c r="DZ874" s="10"/>
      <c r="EA874" s="10"/>
      <c r="EB874" s="10"/>
    </row>
    <row r="875" spans="1:132" ht="24.9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  <c r="AA875" s="47"/>
      <c r="AB875" s="47"/>
      <c r="AC875" s="47"/>
      <c r="AD875" s="47"/>
      <c r="AE875" s="47"/>
      <c r="AF875" s="47"/>
      <c r="AG875" s="47"/>
      <c r="AH875" s="47"/>
      <c r="AI875" s="47"/>
      <c r="AJ875" s="47"/>
      <c r="AK875" s="47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0"/>
      <c r="BO875" s="10"/>
      <c r="BP875" s="10"/>
      <c r="BQ875" s="10"/>
      <c r="BR875" s="10"/>
      <c r="BS875" s="10"/>
      <c r="BT875" s="10"/>
      <c r="BU875" s="10"/>
      <c r="BV875" s="10"/>
      <c r="BW875" s="10"/>
      <c r="BX875" s="10"/>
      <c r="BY875" s="10"/>
      <c r="BZ875" s="10"/>
      <c r="CA875" s="10"/>
      <c r="CB875" s="10"/>
      <c r="CC875" s="10"/>
      <c r="CD875" s="10"/>
      <c r="CE875" s="10"/>
      <c r="CF875" s="10"/>
      <c r="CG875" s="10"/>
      <c r="CH875" s="10"/>
      <c r="CI875" s="10"/>
      <c r="CJ875" s="10"/>
      <c r="CK875" s="10"/>
      <c r="CL875" s="10"/>
      <c r="CM875" s="10"/>
      <c r="CN875" s="10"/>
      <c r="CO875" s="10"/>
      <c r="CP875" s="10"/>
      <c r="CQ875" s="10"/>
      <c r="CR875" s="10"/>
      <c r="CS875" s="10"/>
      <c r="CT875" s="10"/>
      <c r="CU875" s="10"/>
      <c r="CV875" s="10"/>
      <c r="CW875" s="10"/>
      <c r="CX875" s="10"/>
      <c r="CY875" s="10"/>
      <c r="CZ875" s="10"/>
      <c r="DA875" s="10"/>
      <c r="DB875" s="10"/>
      <c r="DC875" s="10"/>
      <c r="DD875" s="10"/>
      <c r="DE875" s="10"/>
      <c r="DF875" s="10"/>
      <c r="DG875" s="10"/>
      <c r="DH875" s="10"/>
      <c r="DI875" s="10"/>
      <c r="DJ875" s="10"/>
      <c r="DK875" s="10"/>
      <c r="DL875" s="10"/>
      <c r="DM875" s="10"/>
      <c r="DN875" s="10"/>
      <c r="DO875" s="10"/>
      <c r="DP875" s="10"/>
      <c r="DQ875" s="10"/>
      <c r="DR875" s="10"/>
      <c r="DS875" s="10"/>
      <c r="DT875" s="10"/>
      <c r="DU875" s="10"/>
      <c r="DV875" s="10"/>
      <c r="DW875" s="10"/>
      <c r="DX875" s="10"/>
      <c r="DY875" s="10"/>
      <c r="DZ875" s="10"/>
      <c r="EA875" s="10"/>
      <c r="EB875" s="10"/>
    </row>
    <row r="876" spans="1:132" ht="24.9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  <c r="AA876" s="47"/>
      <c r="AB876" s="47"/>
      <c r="AC876" s="47"/>
      <c r="AD876" s="47"/>
      <c r="AE876" s="47"/>
      <c r="AF876" s="47"/>
      <c r="AG876" s="47"/>
      <c r="AH876" s="47"/>
      <c r="AI876" s="47"/>
      <c r="AJ876" s="47"/>
      <c r="AK876" s="47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0"/>
      <c r="BO876" s="10"/>
      <c r="BP876" s="10"/>
      <c r="BQ876" s="10"/>
      <c r="BR876" s="10"/>
      <c r="BS876" s="10"/>
      <c r="BT876" s="10"/>
      <c r="BU876" s="10"/>
      <c r="BV876" s="10"/>
      <c r="BW876" s="10"/>
      <c r="BX876" s="10"/>
      <c r="BY876" s="10"/>
      <c r="BZ876" s="10"/>
      <c r="CA876" s="10"/>
      <c r="CB876" s="10"/>
      <c r="CC876" s="10"/>
      <c r="CD876" s="10"/>
      <c r="CE876" s="10"/>
      <c r="CF876" s="10"/>
      <c r="CG876" s="10"/>
      <c r="CH876" s="10"/>
      <c r="CI876" s="10"/>
      <c r="CJ876" s="10"/>
      <c r="CK876" s="10"/>
      <c r="CL876" s="10"/>
      <c r="CM876" s="10"/>
      <c r="CN876" s="10"/>
      <c r="CO876" s="10"/>
      <c r="CP876" s="10"/>
      <c r="CQ876" s="10"/>
      <c r="CR876" s="10"/>
      <c r="CS876" s="10"/>
      <c r="CT876" s="10"/>
      <c r="CU876" s="10"/>
      <c r="CV876" s="10"/>
      <c r="CW876" s="10"/>
      <c r="CX876" s="10"/>
      <c r="CY876" s="10"/>
      <c r="CZ876" s="10"/>
      <c r="DA876" s="10"/>
      <c r="DB876" s="10"/>
      <c r="DC876" s="10"/>
      <c r="DD876" s="10"/>
      <c r="DE876" s="10"/>
      <c r="DF876" s="10"/>
      <c r="DG876" s="10"/>
      <c r="DH876" s="10"/>
      <c r="DI876" s="10"/>
      <c r="DJ876" s="10"/>
      <c r="DK876" s="10"/>
      <c r="DL876" s="10"/>
      <c r="DM876" s="10"/>
      <c r="DN876" s="10"/>
      <c r="DO876" s="10"/>
      <c r="DP876" s="10"/>
      <c r="DQ876" s="10"/>
      <c r="DR876" s="10"/>
      <c r="DS876" s="10"/>
      <c r="DT876" s="10"/>
      <c r="DU876" s="10"/>
      <c r="DV876" s="10"/>
      <c r="DW876" s="10"/>
      <c r="DX876" s="10"/>
      <c r="DY876" s="10"/>
      <c r="DZ876" s="10"/>
      <c r="EA876" s="10"/>
      <c r="EB876" s="10"/>
    </row>
    <row r="877" spans="1:132" ht="24.9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  <c r="AA877" s="47"/>
      <c r="AB877" s="47"/>
      <c r="AC877" s="47"/>
      <c r="AD877" s="47"/>
      <c r="AE877" s="47"/>
      <c r="AF877" s="47"/>
      <c r="AG877" s="47"/>
      <c r="AH877" s="47"/>
      <c r="AI877" s="47"/>
      <c r="AJ877" s="47"/>
      <c r="AK877" s="47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0"/>
      <c r="BO877" s="10"/>
      <c r="BP877" s="10"/>
      <c r="BQ877" s="10"/>
      <c r="BR877" s="10"/>
      <c r="BS877" s="10"/>
      <c r="BT877" s="10"/>
      <c r="BU877" s="10"/>
      <c r="BV877" s="10"/>
      <c r="BW877" s="10"/>
      <c r="BX877" s="10"/>
      <c r="BY877" s="10"/>
      <c r="BZ877" s="10"/>
      <c r="CA877" s="10"/>
      <c r="CB877" s="10"/>
      <c r="CC877" s="10"/>
      <c r="CD877" s="10"/>
      <c r="CE877" s="10"/>
      <c r="CF877" s="10"/>
      <c r="CG877" s="10"/>
      <c r="CH877" s="10"/>
      <c r="CI877" s="10"/>
      <c r="CJ877" s="10"/>
      <c r="CK877" s="10"/>
      <c r="CL877" s="10"/>
      <c r="CM877" s="10"/>
      <c r="CN877" s="10"/>
      <c r="CO877" s="10"/>
      <c r="CP877" s="10"/>
      <c r="CQ877" s="10"/>
      <c r="CR877" s="10"/>
      <c r="CS877" s="10"/>
      <c r="CT877" s="10"/>
      <c r="CU877" s="10"/>
      <c r="CV877" s="10"/>
      <c r="CW877" s="10"/>
      <c r="CX877" s="10"/>
      <c r="CY877" s="10"/>
      <c r="CZ877" s="10"/>
      <c r="DA877" s="10"/>
      <c r="DB877" s="10"/>
      <c r="DC877" s="10"/>
      <c r="DD877" s="10"/>
      <c r="DE877" s="10"/>
      <c r="DF877" s="10"/>
      <c r="DG877" s="10"/>
      <c r="DH877" s="10"/>
      <c r="DI877" s="10"/>
      <c r="DJ877" s="10"/>
      <c r="DK877" s="10"/>
      <c r="DL877" s="10"/>
      <c r="DM877" s="10"/>
      <c r="DN877" s="10"/>
      <c r="DO877" s="10"/>
      <c r="DP877" s="10"/>
      <c r="DQ877" s="10"/>
      <c r="DR877" s="10"/>
      <c r="DS877" s="10"/>
      <c r="DT877" s="10"/>
      <c r="DU877" s="10"/>
      <c r="DV877" s="10"/>
      <c r="DW877" s="10"/>
      <c r="DX877" s="10"/>
      <c r="DY877" s="10"/>
      <c r="DZ877" s="10"/>
      <c r="EA877" s="10"/>
      <c r="EB877" s="10"/>
    </row>
    <row r="878" spans="1:132" ht="24.9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  <c r="AA878" s="47"/>
      <c r="AB878" s="47"/>
      <c r="AC878" s="47"/>
      <c r="AD878" s="47"/>
      <c r="AE878" s="47"/>
      <c r="AF878" s="47"/>
      <c r="AG878" s="47"/>
      <c r="AH878" s="47"/>
      <c r="AI878" s="47"/>
      <c r="AJ878" s="47"/>
      <c r="AK878" s="47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0"/>
      <c r="BO878" s="10"/>
      <c r="BP878" s="10"/>
      <c r="BQ878" s="10"/>
      <c r="BR878" s="10"/>
      <c r="BS878" s="10"/>
      <c r="BT878" s="10"/>
      <c r="BU878" s="10"/>
      <c r="BV878" s="10"/>
      <c r="BW878" s="10"/>
      <c r="BX878" s="10"/>
      <c r="BY878" s="10"/>
      <c r="BZ878" s="10"/>
      <c r="CA878" s="10"/>
      <c r="CB878" s="10"/>
      <c r="CC878" s="10"/>
      <c r="CD878" s="10"/>
      <c r="CE878" s="10"/>
      <c r="CF878" s="10"/>
      <c r="CG878" s="10"/>
      <c r="CH878" s="10"/>
      <c r="CI878" s="10"/>
      <c r="CJ878" s="10"/>
      <c r="CK878" s="10"/>
      <c r="CL878" s="10"/>
      <c r="CM878" s="10"/>
      <c r="CN878" s="10"/>
      <c r="CO878" s="10"/>
      <c r="CP878" s="10"/>
      <c r="CQ878" s="10"/>
      <c r="CR878" s="10"/>
      <c r="CS878" s="10"/>
      <c r="CT878" s="10"/>
      <c r="CU878" s="10"/>
      <c r="CV878" s="10"/>
      <c r="CW878" s="10"/>
      <c r="CX878" s="10"/>
      <c r="CY878" s="10"/>
      <c r="CZ878" s="10"/>
      <c r="DA878" s="10"/>
      <c r="DB878" s="10"/>
      <c r="DC878" s="10"/>
      <c r="DD878" s="10"/>
      <c r="DE878" s="10"/>
      <c r="DF878" s="10"/>
      <c r="DG878" s="10"/>
      <c r="DH878" s="10"/>
      <c r="DI878" s="10"/>
      <c r="DJ878" s="10"/>
      <c r="DK878" s="10"/>
      <c r="DL878" s="10"/>
      <c r="DM878" s="10"/>
      <c r="DN878" s="10"/>
      <c r="DO878" s="10"/>
      <c r="DP878" s="10"/>
      <c r="DQ878" s="10"/>
      <c r="DR878" s="10"/>
      <c r="DS878" s="10"/>
      <c r="DT878" s="10"/>
      <c r="DU878" s="10"/>
      <c r="DV878" s="10"/>
      <c r="DW878" s="10"/>
      <c r="DX878" s="10"/>
      <c r="DY878" s="10"/>
      <c r="DZ878" s="10"/>
      <c r="EA878" s="10"/>
      <c r="EB878" s="10"/>
    </row>
    <row r="879" spans="1:132" ht="24.9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  <c r="AA879" s="47"/>
      <c r="AB879" s="47"/>
      <c r="AC879" s="47"/>
      <c r="AD879" s="47"/>
      <c r="AE879" s="47"/>
      <c r="AF879" s="47"/>
      <c r="AG879" s="47"/>
      <c r="AH879" s="47"/>
      <c r="AI879" s="47"/>
      <c r="AJ879" s="47"/>
      <c r="AK879" s="47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/>
      <c r="BQ879" s="10"/>
      <c r="BR879" s="10"/>
      <c r="BS879" s="10"/>
      <c r="BT879" s="10"/>
      <c r="BU879" s="10"/>
      <c r="BV879" s="10"/>
      <c r="BW879" s="10"/>
      <c r="BX879" s="10"/>
      <c r="BY879" s="10"/>
      <c r="BZ879" s="10"/>
      <c r="CA879" s="10"/>
      <c r="CB879" s="10"/>
      <c r="CC879" s="10"/>
      <c r="CD879" s="10"/>
      <c r="CE879" s="10"/>
      <c r="CF879" s="10"/>
      <c r="CG879" s="10"/>
      <c r="CH879" s="10"/>
      <c r="CI879" s="10"/>
      <c r="CJ879" s="10"/>
      <c r="CK879" s="10"/>
      <c r="CL879" s="10"/>
      <c r="CM879" s="10"/>
      <c r="CN879" s="10"/>
      <c r="CO879" s="10"/>
      <c r="CP879" s="10"/>
      <c r="CQ879" s="10"/>
      <c r="CR879" s="10"/>
      <c r="CS879" s="10"/>
      <c r="CT879" s="10"/>
      <c r="CU879" s="10"/>
      <c r="CV879" s="10"/>
      <c r="CW879" s="10"/>
      <c r="CX879" s="10"/>
      <c r="CY879" s="10"/>
      <c r="CZ879" s="10"/>
      <c r="DA879" s="10"/>
      <c r="DB879" s="10"/>
      <c r="DC879" s="10"/>
      <c r="DD879" s="10"/>
      <c r="DE879" s="10"/>
      <c r="DF879" s="10"/>
      <c r="DG879" s="10"/>
      <c r="DH879" s="10"/>
      <c r="DI879" s="10"/>
      <c r="DJ879" s="10"/>
      <c r="DK879" s="10"/>
      <c r="DL879" s="10"/>
      <c r="DM879" s="10"/>
      <c r="DN879" s="10"/>
      <c r="DO879" s="10"/>
      <c r="DP879" s="10"/>
      <c r="DQ879" s="10"/>
      <c r="DR879" s="10"/>
      <c r="DS879" s="10"/>
      <c r="DT879" s="10"/>
      <c r="DU879" s="10"/>
      <c r="DV879" s="10"/>
      <c r="DW879" s="10"/>
      <c r="DX879" s="10"/>
      <c r="DY879" s="10"/>
      <c r="DZ879" s="10"/>
      <c r="EA879" s="10"/>
      <c r="EB879" s="10"/>
    </row>
    <row r="880" spans="1:132" ht="24.9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  <c r="AA880" s="47"/>
      <c r="AB880" s="47"/>
      <c r="AC880" s="47"/>
      <c r="AD880" s="47"/>
      <c r="AE880" s="47"/>
      <c r="AF880" s="47"/>
      <c r="AG880" s="47"/>
      <c r="AH880" s="47"/>
      <c r="AI880" s="47"/>
      <c r="AJ880" s="47"/>
      <c r="AK880" s="47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0"/>
      <c r="BO880" s="10"/>
      <c r="BP880" s="10"/>
      <c r="BQ880" s="10"/>
      <c r="BR880" s="10"/>
      <c r="BS880" s="10"/>
      <c r="BT880" s="10"/>
      <c r="BU880" s="10"/>
      <c r="BV880" s="10"/>
      <c r="BW880" s="10"/>
      <c r="BX880" s="10"/>
      <c r="BY880" s="10"/>
      <c r="BZ880" s="10"/>
      <c r="CA880" s="10"/>
      <c r="CB880" s="10"/>
      <c r="CC880" s="10"/>
      <c r="CD880" s="10"/>
      <c r="CE880" s="10"/>
      <c r="CF880" s="10"/>
      <c r="CG880" s="10"/>
      <c r="CH880" s="10"/>
      <c r="CI880" s="10"/>
      <c r="CJ880" s="10"/>
      <c r="CK880" s="10"/>
      <c r="CL880" s="10"/>
      <c r="CM880" s="10"/>
      <c r="CN880" s="10"/>
      <c r="CO880" s="10"/>
      <c r="CP880" s="10"/>
      <c r="CQ880" s="10"/>
      <c r="CR880" s="10"/>
      <c r="CS880" s="10"/>
      <c r="CT880" s="10"/>
      <c r="CU880" s="10"/>
      <c r="CV880" s="10"/>
      <c r="CW880" s="10"/>
      <c r="CX880" s="10"/>
      <c r="CY880" s="10"/>
      <c r="CZ880" s="10"/>
      <c r="DA880" s="10"/>
      <c r="DB880" s="10"/>
      <c r="DC880" s="10"/>
      <c r="DD880" s="10"/>
      <c r="DE880" s="10"/>
      <c r="DF880" s="10"/>
      <c r="DG880" s="10"/>
      <c r="DH880" s="10"/>
      <c r="DI880" s="10"/>
      <c r="DJ880" s="10"/>
      <c r="DK880" s="10"/>
      <c r="DL880" s="10"/>
      <c r="DM880" s="10"/>
      <c r="DN880" s="10"/>
      <c r="DO880" s="10"/>
      <c r="DP880" s="10"/>
      <c r="DQ880" s="10"/>
      <c r="DR880" s="10"/>
      <c r="DS880" s="10"/>
      <c r="DT880" s="10"/>
      <c r="DU880" s="10"/>
      <c r="DV880" s="10"/>
      <c r="DW880" s="10"/>
      <c r="DX880" s="10"/>
      <c r="DY880" s="10"/>
      <c r="DZ880" s="10"/>
      <c r="EA880" s="10"/>
      <c r="EB880" s="10"/>
    </row>
    <row r="881" spans="1:132" ht="24.9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  <c r="AA881" s="47"/>
      <c r="AB881" s="47"/>
      <c r="AC881" s="47"/>
      <c r="AD881" s="47"/>
      <c r="AE881" s="47"/>
      <c r="AF881" s="47"/>
      <c r="AG881" s="47"/>
      <c r="AH881" s="47"/>
      <c r="AI881" s="47"/>
      <c r="AJ881" s="47"/>
      <c r="AK881" s="47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0"/>
      <c r="BO881" s="10"/>
      <c r="BP881" s="10"/>
      <c r="BQ881" s="10"/>
      <c r="BR881" s="10"/>
      <c r="BS881" s="10"/>
      <c r="BT881" s="10"/>
      <c r="BU881" s="10"/>
      <c r="BV881" s="10"/>
      <c r="BW881" s="10"/>
      <c r="BX881" s="10"/>
      <c r="BY881" s="10"/>
      <c r="BZ881" s="10"/>
      <c r="CA881" s="10"/>
      <c r="CB881" s="10"/>
      <c r="CC881" s="10"/>
      <c r="CD881" s="10"/>
      <c r="CE881" s="10"/>
      <c r="CF881" s="10"/>
      <c r="CG881" s="10"/>
      <c r="CH881" s="10"/>
      <c r="CI881" s="10"/>
      <c r="CJ881" s="10"/>
      <c r="CK881" s="10"/>
      <c r="CL881" s="10"/>
      <c r="CM881" s="10"/>
      <c r="CN881" s="10"/>
      <c r="CO881" s="10"/>
      <c r="CP881" s="10"/>
      <c r="CQ881" s="10"/>
      <c r="CR881" s="10"/>
      <c r="CS881" s="10"/>
      <c r="CT881" s="10"/>
      <c r="CU881" s="10"/>
      <c r="CV881" s="10"/>
      <c r="CW881" s="10"/>
      <c r="CX881" s="10"/>
      <c r="CY881" s="10"/>
      <c r="CZ881" s="10"/>
      <c r="DA881" s="10"/>
      <c r="DB881" s="10"/>
      <c r="DC881" s="10"/>
      <c r="DD881" s="10"/>
      <c r="DE881" s="10"/>
      <c r="DF881" s="10"/>
      <c r="DG881" s="10"/>
      <c r="DH881" s="10"/>
      <c r="DI881" s="10"/>
      <c r="DJ881" s="10"/>
      <c r="DK881" s="10"/>
      <c r="DL881" s="10"/>
      <c r="DM881" s="10"/>
      <c r="DN881" s="10"/>
      <c r="DO881" s="10"/>
      <c r="DP881" s="10"/>
      <c r="DQ881" s="10"/>
      <c r="DR881" s="10"/>
      <c r="DS881" s="10"/>
      <c r="DT881" s="10"/>
      <c r="DU881" s="10"/>
      <c r="DV881" s="10"/>
      <c r="DW881" s="10"/>
      <c r="DX881" s="10"/>
      <c r="DY881" s="10"/>
      <c r="DZ881" s="10"/>
      <c r="EA881" s="10"/>
      <c r="EB881" s="10"/>
    </row>
    <row r="882" spans="1:132" ht="24.9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  <c r="AA882" s="47"/>
      <c r="AB882" s="47"/>
      <c r="AC882" s="47"/>
      <c r="AD882" s="47"/>
      <c r="AE882" s="47"/>
      <c r="AF882" s="47"/>
      <c r="AG882" s="47"/>
      <c r="AH882" s="47"/>
      <c r="AI882" s="47"/>
      <c r="AJ882" s="47"/>
      <c r="AK882" s="47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0"/>
      <c r="BO882" s="10"/>
      <c r="BP882" s="10"/>
      <c r="BQ882" s="10"/>
      <c r="BR882" s="10"/>
      <c r="BS882" s="10"/>
      <c r="BT882" s="10"/>
      <c r="BU882" s="10"/>
      <c r="BV882" s="10"/>
      <c r="BW882" s="10"/>
      <c r="BX882" s="10"/>
      <c r="BY882" s="10"/>
      <c r="BZ882" s="10"/>
      <c r="CA882" s="10"/>
      <c r="CB882" s="10"/>
      <c r="CC882" s="10"/>
      <c r="CD882" s="10"/>
      <c r="CE882" s="10"/>
      <c r="CF882" s="10"/>
      <c r="CG882" s="10"/>
      <c r="CH882" s="10"/>
      <c r="CI882" s="10"/>
      <c r="CJ882" s="10"/>
      <c r="CK882" s="10"/>
      <c r="CL882" s="10"/>
      <c r="CM882" s="10"/>
      <c r="CN882" s="10"/>
      <c r="CO882" s="10"/>
      <c r="CP882" s="10"/>
      <c r="CQ882" s="10"/>
      <c r="CR882" s="10"/>
      <c r="CS882" s="10"/>
      <c r="CT882" s="10"/>
      <c r="CU882" s="10"/>
      <c r="CV882" s="10"/>
      <c r="CW882" s="10"/>
      <c r="CX882" s="10"/>
      <c r="CY882" s="10"/>
      <c r="CZ882" s="10"/>
      <c r="DA882" s="10"/>
      <c r="DB882" s="10"/>
      <c r="DC882" s="10"/>
      <c r="DD882" s="10"/>
      <c r="DE882" s="10"/>
      <c r="DF882" s="10"/>
      <c r="DG882" s="10"/>
      <c r="DH882" s="10"/>
      <c r="DI882" s="10"/>
      <c r="DJ882" s="10"/>
      <c r="DK882" s="10"/>
      <c r="DL882" s="10"/>
      <c r="DM882" s="10"/>
      <c r="DN882" s="10"/>
      <c r="DO882" s="10"/>
      <c r="DP882" s="10"/>
      <c r="DQ882" s="10"/>
      <c r="DR882" s="10"/>
      <c r="DS882" s="10"/>
      <c r="DT882" s="10"/>
      <c r="DU882" s="10"/>
      <c r="DV882" s="10"/>
      <c r="DW882" s="10"/>
      <c r="DX882" s="10"/>
      <c r="DY882" s="10"/>
      <c r="DZ882" s="10"/>
      <c r="EA882" s="10"/>
      <c r="EB882" s="10"/>
    </row>
    <row r="883" spans="1:132" ht="24.9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  <c r="AA883" s="47"/>
      <c r="AB883" s="47"/>
      <c r="AC883" s="47"/>
      <c r="AD883" s="47"/>
      <c r="AE883" s="47"/>
      <c r="AF883" s="47"/>
      <c r="AG883" s="47"/>
      <c r="AH883" s="47"/>
      <c r="AI883" s="47"/>
      <c r="AJ883" s="47"/>
      <c r="AK883" s="47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0"/>
      <c r="BO883" s="10"/>
      <c r="BP883" s="10"/>
      <c r="BQ883" s="10"/>
      <c r="BR883" s="10"/>
      <c r="BS883" s="10"/>
      <c r="BT883" s="10"/>
      <c r="BU883" s="10"/>
      <c r="BV883" s="10"/>
      <c r="BW883" s="10"/>
      <c r="BX883" s="10"/>
      <c r="BY883" s="10"/>
      <c r="BZ883" s="10"/>
      <c r="CA883" s="10"/>
      <c r="CB883" s="10"/>
      <c r="CC883" s="10"/>
      <c r="CD883" s="10"/>
      <c r="CE883" s="10"/>
      <c r="CF883" s="10"/>
      <c r="CG883" s="10"/>
      <c r="CH883" s="10"/>
      <c r="CI883" s="10"/>
      <c r="CJ883" s="10"/>
      <c r="CK883" s="10"/>
      <c r="CL883" s="10"/>
      <c r="CM883" s="10"/>
      <c r="CN883" s="10"/>
      <c r="CO883" s="10"/>
      <c r="CP883" s="10"/>
      <c r="CQ883" s="10"/>
      <c r="CR883" s="10"/>
      <c r="CS883" s="10"/>
      <c r="CT883" s="10"/>
      <c r="CU883" s="10"/>
      <c r="CV883" s="10"/>
      <c r="CW883" s="10"/>
      <c r="CX883" s="10"/>
      <c r="CY883" s="10"/>
      <c r="CZ883" s="10"/>
      <c r="DA883" s="10"/>
      <c r="DB883" s="10"/>
      <c r="DC883" s="10"/>
      <c r="DD883" s="10"/>
      <c r="DE883" s="10"/>
      <c r="DF883" s="10"/>
      <c r="DG883" s="10"/>
      <c r="DH883" s="10"/>
      <c r="DI883" s="10"/>
      <c r="DJ883" s="10"/>
      <c r="DK883" s="10"/>
      <c r="DL883" s="10"/>
      <c r="DM883" s="10"/>
      <c r="DN883" s="10"/>
      <c r="DO883" s="10"/>
      <c r="DP883" s="10"/>
      <c r="DQ883" s="10"/>
      <c r="DR883" s="10"/>
      <c r="DS883" s="10"/>
      <c r="DT883" s="10"/>
      <c r="DU883" s="10"/>
      <c r="DV883" s="10"/>
      <c r="DW883" s="10"/>
      <c r="DX883" s="10"/>
      <c r="DY883" s="10"/>
      <c r="DZ883" s="10"/>
      <c r="EA883" s="10"/>
      <c r="EB883" s="10"/>
    </row>
    <row r="884" spans="1:132" ht="24.9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  <c r="AA884" s="47"/>
      <c r="AB884" s="47"/>
      <c r="AC884" s="47"/>
      <c r="AD884" s="47"/>
      <c r="AE884" s="47"/>
      <c r="AF884" s="47"/>
      <c r="AG884" s="47"/>
      <c r="AH884" s="47"/>
      <c r="AI884" s="47"/>
      <c r="AJ884" s="47"/>
      <c r="AK884" s="47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0"/>
      <c r="BO884" s="10"/>
      <c r="BP884" s="10"/>
      <c r="BQ884" s="10"/>
      <c r="BR884" s="10"/>
      <c r="BS884" s="10"/>
      <c r="BT884" s="10"/>
      <c r="BU884" s="10"/>
      <c r="BV884" s="10"/>
      <c r="BW884" s="10"/>
      <c r="BX884" s="10"/>
      <c r="BY884" s="10"/>
      <c r="BZ884" s="10"/>
      <c r="CA884" s="10"/>
      <c r="CB884" s="10"/>
      <c r="CC884" s="10"/>
      <c r="CD884" s="10"/>
      <c r="CE884" s="10"/>
      <c r="CF884" s="10"/>
      <c r="CG884" s="10"/>
      <c r="CH884" s="10"/>
      <c r="CI884" s="10"/>
      <c r="CJ884" s="10"/>
      <c r="CK884" s="10"/>
      <c r="CL884" s="10"/>
      <c r="CM884" s="10"/>
      <c r="CN884" s="10"/>
      <c r="CO884" s="10"/>
      <c r="CP884" s="10"/>
      <c r="CQ884" s="10"/>
      <c r="CR884" s="10"/>
      <c r="CS884" s="10"/>
      <c r="CT884" s="10"/>
      <c r="CU884" s="10"/>
      <c r="CV884" s="10"/>
      <c r="CW884" s="10"/>
      <c r="CX884" s="10"/>
      <c r="CY884" s="10"/>
      <c r="CZ884" s="10"/>
      <c r="DA884" s="10"/>
      <c r="DB884" s="10"/>
      <c r="DC884" s="10"/>
      <c r="DD884" s="10"/>
      <c r="DE884" s="10"/>
      <c r="DF884" s="10"/>
      <c r="DG884" s="10"/>
      <c r="DH884" s="10"/>
      <c r="DI884" s="10"/>
      <c r="DJ884" s="10"/>
      <c r="DK884" s="10"/>
      <c r="DL884" s="10"/>
      <c r="DM884" s="10"/>
      <c r="DN884" s="10"/>
      <c r="DO884" s="10"/>
      <c r="DP884" s="10"/>
      <c r="DQ884" s="10"/>
      <c r="DR884" s="10"/>
      <c r="DS884" s="10"/>
      <c r="DT884" s="10"/>
      <c r="DU884" s="10"/>
      <c r="DV884" s="10"/>
      <c r="DW884" s="10"/>
      <c r="DX884" s="10"/>
      <c r="DY884" s="10"/>
      <c r="DZ884" s="10"/>
      <c r="EA884" s="10"/>
      <c r="EB884" s="10"/>
    </row>
    <row r="885" spans="1:132" ht="24.9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  <c r="AA885" s="47"/>
      <c r="AB885" s="47"/>
      <c r="AC885" s="47"/>
      <c r="AD885" s="47"/>
      <c r="AE885" s="47"/>
      <c r="AF885" s="47"/>
      <c r="AG885" s="47"/>
      <c r="AH885" s="47"/>
      <c r="AI885" s="47"/>
      <c r="AJ885" s="47"/>
      <c r="AK885" s="47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/>
      <c r="BQ885" s="10"/>
      <c r="BR885" s="10"/>
      <c r="BS885" s="10"/>
      <c r="BT885" s="10"/>
      <c r="BU885" s="10"/>
      <c r="BV885" s="10"/>
      <c r="BW885" s="10"/>
      <c r="BX885" s="10"/>
      <c r="BY885" s="10"/>
      <c r="BZ885" s="10"/>
      <c r="CA885" s="10"/>
      <c r="CB885" s="10"/>
      <c r="CC885" s="10"/>
      <c r="CD885" s="10"/>
      <c r="CE885" s="10"/>
      <c r="CF885" s="10"/>
      <c r="CG885" s="10"/>
      <c r="CH885" s="10"/>
      <c r="CI885" s="10"/>
      <c r="CJ885" s="10"/>
      <c r="CK885" s="10"/>
      <c r="CL885" s="10"/>
      <c r="CM885" s="10"/>
      <c r="CN885" s="10"/>
      <c r="CO885" s="10"/>
      <c r="CP885" s="10"/>
      <c r="CQ885" s="10"/>
      <c r="CR885" s="10"/>
      <c r="CS885" s="10"/>
      <c r="CT885" s="10"/>
      <c r="CU885" s="10"/>
      <c r="CV885" s="10"/>
      <c r="CW885" s="10"/>
      <c r="CX885" s="10"/>
      <c r="CY885" s="10"/>
      <c r="CZ885" s="10"/>
      <c r="DA885" s="10"/>
      <c r="DB885" s="10"/>
      <c r="DC885" s="10"/>
      <c r="DD885" s="10"/>
      <c r="DE885" s="10"/>
      <c r="DF885" s="10"/>
      <c r="DG885" s="10"/>
      <c r="DH885" s="10"/>
      <c r="DI885" s="10"/>
      <c r="DJ885" s="10"/>
      <c r="DK885" s="10"/>
      <c r="DL885" s="10"/>
      <c r="DM885" s="10"/>
      <c r="DN885" s="10"/>
      <c r="DO885" s="10"/>
      <c r="DP885" s="10"/>
      <c r="DQ885" s="10"/>
      <c r="DR885" s="10"/>
      <c r="DS885" s="10"/>
      <c r="DT885" s="10"/>
      <c r="DU885" s="10"/>
      <c r="DV885" s="10"/>
      <c r="DW885" s="10"/>
      <c r="DX885" s="10"/>
      <c r="DY885" s="10"/>
      <c r="DZ885" s="10"/>
      <c r="EA885" s="10"/>
      <c r="EB885" s="10"/>
    </row>
    <row r="886" spans="1:132" ht="24.9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  <c r="AA886" s="47"/>
      <c r="AB886" s="47"/>
      <c r="AC886" s="47"/>
      <c r="AD886" s="47"/>
      <c r="AE886" s="47"/>
      <c r="AF886" s="47"/>
      <c r="AG886" s="47"/>
      <c r="AH886" s="47"/>
      <c r="AI886" s="47"/>
      <c r="AJ886" s="47"/>
      <c r="AK886" s="47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0"/>
      <c r="BO886" s="10"/>
      <c r="BP886" s="10"/>
      <c r="BQ886" s="10"/>
      <c r="BR886" s="10"/>
      <c r="BS886" s="10"/>
      <c r="BT886" s="10"/>
      <c r="BU886" s="10"/>
      <c r="BV886" s="10"/>
      <c r="BW886" s="10"/>
      <c r="BX886" s="10"/>
      <c r="BY886" s="10"/>
      <c r="BZ886" s="10"/>
      <c r="CA886" s="10"/>
      <c r="CB886" s="10"/>
      <c r="CC886" s="10"/>
      <c r="CD886" s="10"/>
      <c r="CE886" s="10"/>
      <c r="CF886" s="10"/>
      <c r="CG886" s="10"/>
      <c r="CH886" s="10"/>
      <c r="CI886" s="10"/>
      <c r="CJ886" s="10"/>
      <c r="CK886" s="10"/>
      <c r="CL886" s="10"/>
      <c r="CM886" s="10"/>
      <c r="CN886" s="10"/>
      <c r="CO886" s="10"/>
      <c r="CP886" s="10"/>
      <c r="CQ886" s="10"/>
      <c r="CR886" s="10"/>
      <c r="CS886" s="10"/>
      <c r="CT886" s="10"/>
      <c r="CU886" s="10"/>
      <c r="CV886" s="10"/>
      <c r="CW886" s="10"/>
      <c r="CX886" s="10"/>
      <c r="CY886" s="10"/>
      <c r="CZ886" s="10"/>
      <c r="DA886" s="10"/>
      <c r="DB886" s="10"/>
      <c r="DC886" s="10"/>
      <c r="DD886" s="10"/>
      <c r="DE886" s="10"/>
      <c r="DF886" s="10"/>
      <c r="DG886" s="10"/>
      <c r="DH886" s="10"/>
      <c r="DI886" s="10"/>
      <c r="DJ886" s="10"/>
      <c r="DK886" s="10"/>
      <c r="DL886" s="10"/>
      <c r="DM886" s="10"/>
      <c r="DN886" s="10"/>
      <c r="DO886" s="10"/>
      <c r="DP886" s="10"/>
      <c r="DQ886" s="10"/>
      <c r="DR886" s="10"/>
      <c r="DS886" s="10"/>
      <c r="DT886" s="10"/>
      <c r="DU886" s="10"/>
      <c r="DV886" s="10"/>
      <c r="DW886" s="10"/>
      <c r="DX886" s="10"/>
      <c r="DY886" s="10"/>
      <c r="DZ886" s="10"/>
      <c r="EA886" s="10"/>
      <c r="EB886" s="10"/>
    </row>
    <row r="887" spans="1:132" ht="24.9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  <c r="AA887" s="47"/>
      <c r="AB887" s="47"/>
      <c r="AC887" s="47"/>
      <c r="AD887" s="47"/>
      <c r="AE887" s="47"/>
      <c r="AF887" s="47"/>
      <c r="AG887" s="47"/>
      <c r="AH887" s="47"/>
      <c r="AI887" s="47"/>
      <c r="AJ887" s="47"/>
      <c r="AK887" s="47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0"/>
      <c r="BO887" s="10"/>
      <c r="BP887" s="10"/>
      <c r="BQ887" s="10"/>
      <c r="BR887" s="10"/>
      <c r="BS887" s="10"/>
      <c r="BT887" s="10"/>
      <c r="BU887" s="10"/>
      <c r="BV887" s="10"/>
      <c r="BW887" s="10"/>
      <c r="BX887" s="10"/>
      <c r="BY887" s="10"/>
      <c r="BZ887" s="10"/>
      <c r="CA887" s="10"/>
      <c r="CB887" s="10"/>
      <c r="CC887" s="10"/>
      <c r="CD887" s="10"/>
      <c r="CE887" s="10"/>
      <c r="CF887" s="10"/>
      <c r="CG887" s="10"/>
      <c r="CH887" s="10"/>
      <c r="CI887" s="10"/>
      <c r="CJ887" s="10"/>
      <c r="CK887" s="10"/>
      <c r="CL887" s="10"/>
      <c r="CM887" s="10"/>
      <c r="CN887" s="10"/>
      <c r="CO887" s="10"/>
      <c r="CP887" s="10"/>
      <c r="CQ887" s="10"/>
      <c r="CR887" s="10"/>
      <c r="CS887" s="10"/>
      <c r="CT887" s="10"/>
      <c r="CU887" s="10"/>
      <c r="CV887" s="10"/>
      <c r="CW887" s="10"/>
      <c r="CX887" s="10"/>
      <c r="CY887" s="10"/>
      <c r="CZ887" s="10"/>
      <c r="DA887" s="10"/>
      <c r="DB887" s="10"/>
      <c r="DC887" s="10"/>
      <c r="DD887" s="10"/>
      <c r="DE887" s="10"/>
      <c r="DF887" s="10"/>
      <c r="DG887" s="10"/>
      <c r="DH887" s="10"/>
      <c r="DI887" s="10"/>
      <c r="DJ887" s="10"/>
      <c r="DK887" s="10"/>
      <c r="DL887" s="10"/>
      <c r="DM887" s="10"/>
      <c r="DN887" s="10"/>
      <c r="DO887" s="10"/>
      <c r="DP887" s="10"/>
      <c r="DQ887" s="10"/>
      <c r="DR887" s="10"/>
      <c r="DS887" s="10"/>
      <c r="DT887" s="10"/>
      <c r="DU887" s="10"/>
      <c r="DV887" s="10"/>
      <c r="DW887" s="10"/>
      <c r="DX887" s="10"/>
      <c r="DY887" s="10"/>
      <c r="DZ887" s="10"/>
      <c r="EA887" s="10"/>
      <c r="EB887" s="10"/>
    </row>
    <row r="888" spans="1:132" ht="24.9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  <c r="AA888" s="47"/>
      <c r="AB888" s="47"/>
      <c r="AC888" s="47"/>
      <c r="AD888" s="47"/>
      <c r="AE888" s="47"/>
      <c r="AF888" s="47"/>
      <c r="AG888" s="47"/>
      <c r="AH888" s="47"/>
      <c r="AI888" s="47"/>
      <c r="AJ888" s="47"/>
      <c r="AK888" s="47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0"/>
      <c r="BO888" s="10"/>
      <c r="BP888" s="10"/>
      <c r="BQ888" s="10"/>
      <c r="BR888" s="10"/>
      <c r="BS888" s="10"/>
      <c r="BT888" s="10"/>
      <c r="BU888" s="10"/>
      <c r="BV888" s="10"/>
      <c r="BW888" s="10"/>
      <c r="BX888" s="10"/>
      <c r="BY888" s="10"/>
      <c r="BZ888" s="10"/>
      <c r="CA888" s="10"/>
      <c r="CB888" s="10"/>
      <c r="CC888" s="10"/>
      <c r="CD888" s="10"/>
      <c r="CE888" s="10"/>
      <c r="CF888" s="10"/>
      <c r="CG888" s="10"/>
      <c r="CH888" s="10"/>
      <c r="CI888" s="10"/>
      <c r="CJ888" s="10"/>
      <c r="CK888" s="10"/>
      <c r="CL888" s="10"/>
      <c r="CM888" s="10"/>
      <c r="CN888" s="10"/>
      <c r="CO888" s="10"/>
      <c r="CP888" s="10"/>
      <c r="CQ888" s="10"/>
      <c r="CR888" s="10"/>
      <c r="CS888" s="10"/>
      <c r="CT888" s="10"/>
      <c r="CU888" s="10"/>
      <c r="CV888" s="10"/>
      <c r="CW888" s="10"/>
      <c r="CX888" s="10"/>
      <c r="CY888" s="10"/>
      <c r="CZ888" s="10"/>
      <c r="DA888" s="10"/>
      <c r="DB888" s="10"/>
      <c r="DC888" s="10"/>
      <c r="DD888" s="10"/>
      <c r="DE888" s="10"/>
      <c r="DF888" s="10"/>
      <c r="DG888" s="10"/>
      <c r="DH888" s="10"/>
      <c r="DI888" s="10"/>
      <c r="DJ888" s="10"/>
      <c r="DK888" s="10"/>
      <c r="DL888" s="10"/>
      <c r="DM888" s="10"/>
      <c r="DN888" s="10"/>
      <c r="DO888" s="10"/>
      <c r="DP888" s="10"/>
      <c r="DQ888" s="10"/>
      <c r="DR888" s="10"/>
      <c r="DS888" s="10"/>
      <c r="DT888" s="10"/>
      <c r="DU888" s="10"/>
      <c r="DV888" s="10"/>
      <c r="DW888" s="10"/>
      <c r="DX888" s="10"/>
      <c r="DY888" s="10"/>
      <c r="DZ888" s="10"/>
      <c r="EA888" s="10"/>
      <c r="EB888" s="10"/>
    </row>
    <row r="889" spans="1:132" ht="24.9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  <c r="AA889" s="47"/>
      <c r="AB889" s="47"/>
      <c r="AC889" s="47"/>
      <c r="AD889" s="47"/>
      <c r="AE889" s="47"/>
      <c r="AF889" s="47"/>
      <c r="AG889" s="47"/>
      <c r="AH889" s="47"/>
      <c r="AI889" s="47"/>
      <c r="AJ889" s="47"/>
      <c r="AK889" s="47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0"/>
      <c r="BO889" s="10"/>
      <c r="BP889" s="10"/>
      <c r="BQ889" s="10"/>
      <c r="BR889" s="10"/>
      <c r="BS889" s="10"/>
      <c r="BT889" s="10"/>
      <c r="BU889" s="10"/>
      <c r="BV889" s="10"/>
      <c r="BW889" s="10"/>
      <c r="BX889" s="10"/>
      <c r="BY889" s="10"/>
      <c r="BZ889" s="10"/>
      <c r="CA889" s="10"/>
      <c r="CB889" s="10"/>
      <c r="CC889" s="10"/>
      <c r="CD889" s="10"/>
      <c r="CE889" s="10"/>
      <c r="CF889" s="10"/>
      <c r="CG889" s="10"/>
      <c r="CH889" s="10"/>
      <c r="CI889" s="10"/>
      <c r="CJ889" s="10"/>
      <c r="CK889" s="10"/>
      <c r="CL889" s="10"/>
      <c r="CM889" s="10"/>
      <c r="CN889" s="10"/>
      <c r="CO889" s="10"/>
      <c r="CP889" s="10"/>
      <c r="CQ889" s="10"/>
      <c r="CR889" s="10"/>
      <c r="CS889" s="10"/>
      <c r="CT889" s="10"/>
      <c r="CU889" s="10"/>
      <c r="CV889" s="10"/>
      <c r="CW889" s="10"/>
      <c r="CX889" s="10"/>
      <c r="CY889" s="10"/>
      <c r="CZ889" s="10"/>
      <c r="DA889" s="10"/>
      <c r="DB889" s="10"/>
      <c r="DC889" s="10"/>
      <c r="DD889" s="10"/>
      <c r="DE889" s="10"/>
      <c r="DF889" s="10"/>
      <c r="DG889" s="10"/>
      <c r="DH889" s="10"/>
      <c r="DI889" s="10"/>
      <c r="DJ889" s="10"/>
      <c r="DK889" s="10"/>
      <c r="DL889" s="10"/>
      <c r="DM889" s="10"/>
      <c r="DN889" s="10"/>
      <c r="DO889" s="10"/>
      <c r="DP889" s="10"/>
      <c r="DQ889" s="10"/>
      <c r="DR889" s="10"/>
      <c r="DS889" s="10"/>
      <c r="DT889" s="10"/>
      <c r="DU889" s="10"/>
      <c r="DV889" s="10"/>
      <c r="DW889" s="10"/>
      <c r="DX889" s="10"/>
      <c r="DY889" s="10"/>
      <c r="DZ889" s="10"/>
      <c r="EA889" s="10"/>
      <c r="EB889" s="10"/>
    </row>
    <row r="890" spans="1:132" ht="24.9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  <c r="AA890" s="47"/>
      <c r="AB890" s="47"/>
      <c r="AC890" s="47"/>
      <c r="AD890" s="47"/>
      <c r="AE890" s="47"/>
      <c r="AF890" s="47"/>
      <c r="AG890" s="47"/>
      <c r="AH890" s="47"/>
      <c r="AI890" s="47"/>
      <c r="AJ890" s="47"/>
      <c r="AK890" s="47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0"/>
      <c r="BO890" s="10"/>
      <c r="BP890" s="10"/>
      <c r="BQ890" s="10"/>
      <c r="BR890" s="10"/>
      <c r="BS890" s="10"/>
      <c r="BT890" s="10"/>
      <c r="BU890" s="10"/>
      <c r="BV890" s="10"/>
      <c r="BW890" s="10"/>
      <c r="BX890" s="10"/>
      <c r="BY890" s="10"/>
      <c r="BZ890" s="10"/>
      <c r="CA890" s="10"/>
      <c r="CB890" s="10"/>
      <c r="CC890" s="10"/>
      <c r="CD890" s="10"/>
      <c r="CE890" s="10"/>
      <c r="CF890" s="10"/>
      <c r="CG890" s="10"/>
      <c r="CH890" s="10"/>
      <c r="CI890" s="10"/>
      <c r="CJ890" s="10"/>
      <c r="CK890" s="10"/>
      <c r="CL890" s="10"/>
      <c r="CM890" s="10"/>
      <c r="CN890" s="10"/>
      <c r="CO890" s="10"/>
      <c r="CP890" s="10"/>
      <c r="CQ890" s="10"/>
      <c r="CR890" s="10"/>
      <c r="CS890" s="10"/>
      <c r="CT890" s="10"/>
      <c r="CU890" s="10"/>
      <c r="CV890" s="10"/>
      <c r="CW890" s="10"/>
      <c r="CX890" s="10"/>
      <c r="CY890" s="10"/>
      <c r="CZ890" s="10"/>
      <c r="DA890" s="10"/>
      <c r="DB890" s="10"/>
      <c r="DC890" s="10"/>
      <c r="DD890" s="10"/>
      <c r="DE890" s="10"/>
      <c r="DF890" s="10"/>
      <c r="DG890" s="10"/>
      <c r="DH890" s="10"/>
      <c r="DI890" s="10"/>
      <c r="DJ890" s="10"/>
      <c r="DK890" s="10"/>
      <c r="DL890" s="10"/>
      <c r="DM890" s="10"/>
      <c r="DN890" s="10"/>
      <c r="DO890" s="10"/>
      <c r="DP890" s="10"/>
      <c r="DQ890" s="10"/>
      <c r="DR890" s="10"/>
      <c r="DS890" s="10"/>
      <c r="DT890" s="10"/>
      <c r="DU890" s="10"/>
      <c r="DV890" s="10"/>
      <c r="DW890" s="10"/>
      <c r="DX890" s="10"/>
      <c r="DY890" s="10"/>
      <c r="DZ890" s="10"/>
      <c r="EA890" s="10"/>
      <c r="EB890" s="10"/>
    </row>
    <row r="891" spans="1:132" ht="24.9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  <c r="AA891" s="47"/>
      <c r="AB891" s="47"/>
      <c r="AC891" s="47"/>
      <c r="AD891" s="47"/>
      <c r="AE891" s="47"/>
      <c r="AF891" s="47"/>
      <c r="AG891" s="47"/>
      <c r="AH891" s="47"/>
      <c r="AI891" s="47"/>
      <c r="AJ891" s="47"/>
      <c r="AK891" s="47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/>
      <c r="BQ891" s="10"/>
      <c r="BR891" s="10"/>
      <c r="BS891" s="10"/>
      <c r="BT891" s="10"/>
      <c r="BU891" s="10"/>
      <c r="BV891" s="10"/>
      <c r="BW891" s="10"/>
      <c r="BX891" s="10"/>
      <c r="BY891" s="10"/>
      <c r="BZ891" s="10"/>
      <c r="CA891" s="10"/>
      <c r="CB891" s="10"/>
      <c r="CC891" s="10"/>
      <c r="CD891" s="10"/>
      <c r="CE891" s="10"/>
      <c r="CF891" s="10"/>
      <c r="CG891" s="10"/>
      <c r="CH891" s="10"/>
      <c r="CI891" s="10"/>
      <c r="CJ891" s="10"/>
      <c r="CK891" s="10"/>
      <c r="CL891" s="10"/>
      <c r="CM891" s="10"/>
      <c r="CN891" s="10"/>
      <c r="CO891" s="10"/>
      <c r="CP891" s="10"/>
      <c r="CQ891" s="10"/>
      <c r="CR891" s="10"/>
      <c r="CS891" s="10"/>
      <c r="CT891" s="10"/>
      <c r="CU891" s="10"/>
      <c r="CV891" s="10"/>
      <c r="CW891" s="10"/>
      <c r="CX891" s="10"/>
      <c r="CY891" s="10"/>
      <c r="CZ891" s="10"/>
      <c r="DA891" s="10"/>
      <c r="DB891" s="10"/>
      <c r="DC891" s="10"/>
      <c r="DD891" s="10"/>
      <c r="DE891" s="10"/>
      <c r="DF891" s="10"/>
      <c r="DG891" s="10"/>
      <c r="DH891" s="10"/>
      <c r="DI891" s="10"/>
      <c r="DJ891" s="10"/>
      <c r="DK891" s="10"/>
      <c r="DL891" s="10"/>
      <c r="DM891" s="10"/>
      <c r="DN891" s="10"/>
      <c r="DO891" s="10"/>
      <c r="DP891" s="10"/>
      <c r="DQ891" s="10"/>
      <c r="DR891" s="10"/>
      <c r="DS891" s="10"/>
      <c r="DT891" s="10"/>
      <c r="DU891" s="10"/>
      <c r="DV891" s="10"/>
      <c r="DW891" s="10"/>
      <c r="DX891" s="10"/>
      <c r="DY891" s="10"/>
      <c r="DZ891" s="10"/>
      <c r="EA891" s="10"/>
      <c r="EB891" s="10"/>
    </row>
    <row r="892" spans="1:132" ht="24.9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  <c r="AA892" s="47"/>
      <c r="AB892" s="47"/>
      <c r="AC892" s="47"/>
      <c r="AD892" s="47"/>
      <c r="AE892" s="47"/>
      <c r="AF892" s="47"/>
      <c r="AG892" s="47"/>
      <c r="AH892" s="47"/>
      <c r="AI892" s="47"/>
      <c r="AJ892" s="47"/>
      <c r="AK892" s="47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0"/>
      <c r="BO892" s="10"/>
      <c r="BP892" s="10"/>
      <c r="BQ892" s="10"/>
      <c r="BR892" s="10"/>
      <c r="BS892" s="10"/>
      <c r="BT892" s="10"/>
      <c r="BU892" s="10"/>
      <c r="BV892" s="10"/>
      <c r="BW892" s="10"/>
      <c r="BX892" s="10"/>
      <c r="BY892" s="10"/>
      <c r="BZ892" s="10"/>
      <c r="CA892" s="10"/>
      <c r="CB892" s="10"/>
      <c r="CC892" s="10"/>
      <c r="CD892" s="10"/>
      <c r="CE892" s="10"/>
      <c r="CF892" s="10"/>
      <c r="CG892" s="10"/>
      <c r="CH892" s="10"/>
      <c r="CI892" s="10"/>
      <c r="CJ892" s="10"/>
      <c r="CK892" s="10"/>
      <c r="CL892" s="10"/>
      <c r="CM892" s="10"/>
      <c r="CN892" s="10"/>
      <c r="CO892" s="10"/>
      <c r="CP892" s="10"/>
      <c r="CQ892" s="10"/>
      <c r="CR892" s="10"/>
      <c r="CS892" s="10"/>
      <c r="CT892" s="10"/>
      <c r="CU892" s="10"/>
      <c r="CV892" s="10"/>
      <c r="CW892" s="10"/>
      <c r="CX892" s="10"/>
      <c r="CY892" s="10"/>
      <c r="CZ892" s="10"/>
      <c r="DA892" s="10"/>
      <c r="DB892" s="10"/>
      <c r="DC892" s="10"/>
      <c r="DD892" s="10"/>
      <c r="DE892" s="10"/>
      <c r="DF892" s="10"/>
      <c r="DG892" s="10"/>
      <c r="DH892" s="10"/>
      <c r="DI892" s="10"/>
      <c r="DJ892" s="10"/>
      <c r="DK892" s="10"/>
      <c r="DL892" s="10"/>
      <c r="DM892" s="10"/>
      <c r="DN892" s="10"/>
      <c r="DO892" s="10"/>
      <c r="DP892" s="10"/>
      <c r="DQ892" s="10"/>
      <c r="DR892" s="10"/>
      <c r="DS892" s="10"/>
      <c r="DT892" s="10"/>
      <c r="DU892" s="10"/>
      <c r="DV892" s="10"/>
      <c r="DW892" s="10"/>
      <c r="DX892" s="10"/>
      <c r="DY892" s="10"/>
      <c r="DZ892" s="10"/>
      <c r="EA892" s="10"/>
      <c r="EB892" s="10"/>
    </row>
    <row r="893" spans="1:132" ht="24.9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  <c r="AA893" s="47"/>
      <c r="AB893" s="47"/>
      <c r="AC893" s="47"/>
      <c r="AD893" s="47"/>
      <c r="AE893" s="47"/>
      <c r="AF893" s="47"/>
      <c r="AG893" s="47"/>
      <c r="AH893" s="47"/>
      <c r="AI893" s="47"/>
      <c r="AJ893" s="47"/>
      <c r="AK893" s="47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0"/>
      <c r="BO893" s="10"/>
      <c r="BP893" s="10"/>
      <c r="BQ893" s="10"/>
      <c r="BR893" s="10"/>
      <c r="BS893" s="10"/>
      <c r="BT893" s="10"/>
      <c r="BU893" s="10"/>
      <c r="BV893" s="10"/>
      <c r="BW893" s="10"/>
      <c r="BX893" s="10"/>
      <c r="BY893" s="10"/>
      <c r="BZ893" s="10"/>
      <c r="CA893" s="10"/>
      <c r="CB893" s="10"/>
      <c r="CC893" s="10"/>
      <c r="CD893" s="10"/>
      <c r="CE893" s="10"/>
      <c r="CF893" s="10"/>
      <c r="CG893" s="10"/>
      <c r="CH893" s="10"/>
      <c r="CI893" s="10"/>
      <c r="CJ893" s="10"/>
      <c r="CK893" s="10"/>
      <c r="CL893" s="10"/>
      <c r="CM893" s="10"/>
      <c r="CN893" s="10"/>
      <c r="CO893" s="10"/>
      <c r="CP893" s="10"/>
      <c r="CQ893" s="10"/>
      <c r="CR893" s="10"/>
      <c r="CS893" s="10"/>
      <c r="CT893" s="10"/>
      <c r="CU893" s="10"/>
      <c r="CV893" s="10"/>
      <c r="CW893" s="10"/>
      <c r="CX893" s="10"/>
      <c r="CY893" s="10"/>
      <c r="CZ893" s="10"/>
      <c r="DA893" s="10"/>
      <c r="DB893" s="10"/>
      <c r="DC893" s="10"/>
      <c r="DD893" s="10"/>
      <c r="DE893" s="10"/>
      <c r="DF893" s="10"/>
      <c r="DG893" s="10"/>
      <c r="DH893" s="10"/>
      <c r="DI893" s="10"/>
      <c r="DJ893" s="10"/>
      <c r="DK893" s="10"/>
      <c r="DL893" s="10"/>
      <c r="DM893" s="10"/>
      <c r="DN893" s="10"/>
      <c r="DO893" s="10"/>
      <c r="DP893" s="10"/>
      <c r="DQ893" s="10"/>
      <c r="DR893" s="10"/>
      <c r="DS893" s="10"/>
      <c r="DT893" s="10"/>
      <c r="DU893" s="10"/>
      <c r="DV893" s="10"/>
      <c r="DW893" s="10"/>
      <c r="DX893" s="10"/>
      <c r="DY893" s="10"/>
      <c r="DZ893" s="10"/>
      <c r="EA893" s="10"/>
      <c r="EB893" s="10"/>
    </row>
    <row r="894" spans="1:132" ht="24.9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  <c r="AA894" s="47"/>
      <c r="AB894" s="47"/>
      <c r="AC894" s="47"/>
      <c r="AD894" s="47"/>
      <c r="AE894" s="47"/>
      <c r="AF894" s="47"/>
      <c r="AG894" s="47"/>
      <c r="AH894" s="47"/>
      <c r="AI894" s="47"/>
      <c r="AJ894" s="47"/>
      <c r="AK894" s="47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0"/>
      <c r="BO894" s="10"/>
      <c r="BP894" s="10"/>
      <c r="BQ894" s="10"/>
      <c r="BR894" s="10"/>
      <c r="BS894" s="10"/>
      <c r="BT894" s="10"/>
      <c r="BU894" s="10"/>
      <c r="BV894" s="10"/>
      <c r="BW894" s="10"/>
      <c r="BX894" s="10"/>
      <c r="BY894" s="10"/>
      <c r="BZ894" s="10"/>
      <c r="CA894" s="10"/>
      <c r="CB894" s="10"/>
      <c r="CC894" s="10"/>
      <c r="CD894" s="10"/>
      <c r="CE894" s="10"/>
      <c r="CF894" s="10"/>
      <c r="CG894" s="10"/>
      <c r="CH894" s="10"/>
      <c r="CI894" s="10"/>
      <c r="CJ894" s="10"/>
      <c r="CK894" s="10"/>
      <c r="CL894" s="10"/>
      <c r="CM894" s="10"/>
      <c r="CN894" s="10"/>
      <c r="CO894" s="10"/>
      <c r="CP894" s="10"/>
      <c r="CQ894" s="10"/>
      <c r="CR894" s="10"/>
      <c r="CS894" s="10"/>
      <c r="CT894" s="10"/>
      <c r="CU894" s="10"/>
      <c r="CV894" s="10"/>
      <c r="CW894" s="10"/>
      <c r="CX894" s="10"/>
      <c r="CY894" s="10"/>
      <c r="CZ894" s="10"/>
      <c r="DA894" s="10"/>
      <c r="DB894" s="10"/>
      <c r="DC894" s="10"/>
      <c r="DD894" s="10"/>
      <c r="DE894" s="10"/>
      <c r="DF894" s="10"/>
      <c r="DG894" s="10"/>
      <c r="DH894" s="10"/>
      <c r="DI894" s="10"/>
      <c r="DJ894" s="10"/>
      <c r="DK894" s="10"/>
      <c r="DL894" s="10"/>
      <c r="DM894" s="10"/>
      <c r="DN894" s="10"/>
      <c r="DO894" s="10"/>
      <c r="DP894" s="10"/>
      <c r="DQ894" s="10"/>
      <c r="DR894" s="10"/>
      <c r="DS894" s="10"/>
      <c r="DT894" s="10"/>
      <c r="DU894" s="10"/>
      <c r="DV894" s="10"/>
      <c r="DW894" s="10"/>
      <c r="DX894" s="10"/>
      <c r="DY894" s="10"/>
      <c r="DZ894" s="10"/>
      <c r="EA894" s="10"/>
      <c r="EB894" s="10"/>
    </row>
    <row r="895" spans="1:132" ht="24.9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  <c r="AA895" s="47"/>
      <c r="AB895" s="47"/>
      <c r="AC895" s="47"/>
      <c r="AD895" s="47"/>
      <c r="AE895" s="47"/>
      <c r="AF895" s="47"/>
      <c r="AG895" s="47"/>
      <c r="AH895" s="47"/>
      <c r="AI895" s="47"/>
      <c r="AJ895" s="47"/>
      <c r="AK895" s="47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0"/>
      <c r="BO895" s="10"/>
      <c r="BP895" s="10"/>
      <c r="BQ895" s="10"/>
      <c r="BR895" s="10"/>
      <c r="BS895" s="10"/>
      <c r="BT895" s="10"/>
      <c r="BU895" s="10"/>
      <c r="BV895" s="10"/>
      <c r="BW895" s="10"/>
      <c r="BX895" s="10"/>
      <c r="BY895" s="10"/>
      <c r="BZ895" s="10"/>
      <c r="CA895" s="10"/>
      <c r="CB895" s="10"/>
      <c r="CC895" s="10"/>
      <c r="CD895" s="10"/>
      <c r="CE895" s="10"/>
      <c r="CF895" s="10"/>
      <c r="CG895" s="10"/>
      <c r="CH895" s="10"/>
      <c r="CI895" s="10"/>
      <c r="CJ895" s="10"/>
      <c r="CK895" s="10"/>
      <c r="CL895" s="10"/>
      <c r="CM895" s="10"/>
      <c r="CN895" s="10"/>
      <c r="CO895" s="10"/>
      <c r="CP895" s="10"/>
      <c r="CQ895" s="10"/>
      <c r="CR895" s="10"/>
      <c r="CS895" s="10"/>
      <c r="CT895" s="10"/>
      <c r="CU895" s="10"/>
      <c r="CV895" s="10"/>
      <c r="CW895" s="10"/>
      <c r="CX895" s="10"/>
      <c r="CY895" s="10"/>
      <c r="CZ895" s="10"/>
      <c r="DA895" s="10"/>
      <c r="DB895" s="10"/>
      <c r="DC895" s="10"/>
      <c r="DD895" s="10"/>
      <c r="DE895" s="10"/>
      <c r="DF895" s="10"/>
      <c r="DG895" s="10"/>
      <c r="DH895" s="10"/>
      <c r="DI895" s="10"/>
      <c r="DJ895" s="10"/>
      <c r="DK895" s="10"/>
      <c r="DL895" s="10"/>
      <c r="DM895" s="10"/>
      <c r="DN895" s="10"/>
      <c r="DO895" s="10"/>
      <c r="DP895" s="10"/>
      <c r="DQ895" s="10"/>
      <c r="DR895" s="10"/>
      <c r="DS895" s="10"/>
      <c r="DT895" s="10"/>
      <c r="DU895" s="10"/>
      <c r="DV895" s="10"/>
      <c r="DW895" s="10"/>
      <c r="DX895" s="10"/>
      <c r="DY895" s="10"/>
      <c r="DZ895" s="10"/>
      <c r="EA895" s="10"/>
      <c r="EB895" s="10"/>
    </row>
    <row r="896" spans="1:132" ht="24.9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  <c r="AA896" s="47"/>
      <c r="AB896" s="47"/>
      <c r="AC896" s="47"/>
      <c r="AD896" s="47"/>
      <c r="AE896" s="47"/>
      <c r="AF896" s="47"/>
      <c r="AG896" s="47"/>
      <c r="AH896" s="47"/>
      <c r="AI896" s="47"/>
      <c r="AJ896" s="47"/>
      <c r="AK896" s="47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0"/>
      <c r="BO896" s="10"/>
      <c r="BP896" s="10"/>
      <c r="BQ896" s="10"/>
      <c r="BR896" s="10"/>
      <c r="BS896" s="10"/>
      <c r="BT896" s="10"/>
      <c r="BU896" s="10"/>
      <c r="BV896" s="10"/>
      <c r="BW896" s="10"/>
      <c r="BX896" s="10"/>
      <c r="BY896" s="10"/>
      <c r="BZ896" s="10"/>
      <c r="CA896" s="10"/>
      <c r="CB896" s="10"/>
      <c r="CC896" s="10"/>
      <c r="CD896" s="10"/>
      <c r="CE896" s="10"/>
      <c r="CF896" s="10"/>
      <c r="CG896" s="10"/>
      <c r="CH896" s="10"/>
      <c r="CI896" s="10"/>
      <c r="CJ896" s="10"/>
      <c r="CK896" s="10"/>
      <c r="CL896" s="10"/>
      <c r="CM896" s="10"/>
      <c r="CN896" s="10"/>
      <c r="CO896" s="10"/>
      <c r="CP896" s="10"/>
      <c r="CQ896" s="10"/>
      <c r="CR896" s="10"/>
      <c r="CS896" s="10"/>
      <c r="CT896" s="10"/>
      <c r="CU896" s="10"/>
      <c r="CV896" s="10"/>
      <c r="CW896" s="10"/>
      <c r="CX896" s="10"/>
      <c r="CY896" s="10"/>
      <c r="CZ896" s="10"/>
      <c r="DA896" s="10"/>
      <c r="DB896" s="10"/>
      <c r="DC896" s="10"/>
      <c r="DD896" s="10"/>
      <c r="DE896" s="10"/>
      <c r="DF896" s="10"/>
      <c r="DG896" s="10"/>
      <c r="DH896" s="10"/>
      <c r="DI896" s="10"/>
      <c r="DJ896" s="10"/>
      <c r="DK896" s="10"/>
      <c r="DL896" s="10"/>
      <c r="DM896" s="10"/>
      <c r="DN896" s="10"/>
      <c r="DO896" s="10"/>
      <c r="DP896" s="10"/>
      <c r="DQ896" s="10"/>
      <c r="DR896" s="10"/>
      <c r="DS896" s="10"/>
      <c r="DT896" s="10"/>
      <c r="DU896" s="10"/>
      <c r="DV896" s="10"/>
      <c r="DW896" s="10"/>
      <c r="DX896" s="10"/>
      <c r="DY896" s="10"/>
      <c r="DZ896" s="10"/>
      <c r="EA896" s="10"/>
      <c r="EB896" s="10"/>
    </row>
    <row r="897" spans="1:132" ht="24.9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  <c r="AA897" s="47"/>
      <c r="AB897" s="47"/>
      <c r="AC897" s="47"/>
      <c r="AD897" s="47"/>
      <c r="AE897" s="47"/>
      <c r="AF897" s="47"/>
      <c r="AG897" s="47"/>
      <c r="AH897" s="47"/>
      <c r="AI897" s="47"/>
      <c r="AJ897" s="47"/>
      <c r="AK897" s="47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/>
      <c r="BQ897" s="10"/>
      <c r="BR897" s="10"/>
      <c r="BS897" s="10"/>
      <c r="BT897" s="10"/>
      <c r="BU897" s="10"/>
      <c r="BV897" s="10"/>
      <c r="BW897" s="10"/>
      <c r="BX897" s="10"/>
      <c r="BY897" s="10"/>
      <c r="BZ897" s="10"/>
      <c r="CA897" s="10"/>
      <c r="CB897" s="10"/>
      <c r="CC897" s="10"/>
      <c r="CD897" s="10"/>
      <c r="CE897" s="10"/>
      <c r="CF897" s="10"/>
      <c r="CG897" s="10"/>
      <c r="CH897" s="10"/>
      <c r="CI897" s="10"/>
      <c r="CJ897" s="10"/>
      <c r="CK897" s="10"/>
      <c r="CL897" s="10"/>
      <c r="CM897" s="10"/>
      <c r="CN897" s="10"/>
      <c r="CO897" s="10"/>
      <c r="CP897" s="10"/>
      <c r="CQ897" s="10"/>
      <c r="CR897" s="10"/>
      <c r="CS897" s="10"/>
      <c r="CT897" s="10"/>
      <c r="CU897" s="10"/>
      <c r="CV897" s="10"/>
      <c r="CW897" s="10"/>
      <c r="CX897" s="10"/>
      <c r="CY897" s="10"/>
      <c r="CZ897" s="10"/>
      <c r="DA897" s="10"/>
      <c r="DB897" s="10"/>
      <c r="DC897" s="10"/>
      <c r="DD897" s="10"/>
      <c r="DE897" s="10"/>
      <c r="DF897" s="10"/>
      <c r="DG897" s="10"/>
      <c r="DH897" s="10"/>
      <c r="DI897" s="10"/>
      <c r="DJ897" s="10"/>
      <c r="DK897" s="10"/>
      <c r="DL897" s="10"/>
      <c r="DM897" s="10"/>
      <c r="DN897" s="10"/>
      <c r="DO897" s="10"/>
      <c r="DP897" s="10"/>
      <c r="DQ897" s="10"/>
      <c r="DR897" s="10"/>
      <c r="DS897" s="10"/>
      <c r="DT897" s="10"/>
      <c r="DU897" s="10"/>
      <c r="DV897" s="10"/>
      <c r="DW897" s="10"/>
      <c r="DX897" s="10"/>
      <c r="DY897" s="10"/>
      <c r="DZ897" s="10"/>
      <c r="EA897" s="10"/>
      <c r="EB897" s="10"/>
    </row>
    <row r="898" spans="1:132" ht="24.9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  <c r="AA898" s="47"/>
      <c r="AB898" s="47"/>
      <c r="AC898" s="47"/>
      <c r="AD898" s="47"/>
      <c r="AE898" s="47"/>
      <c r="AF898" s="47"/>
      <c r="AG898" s="47"/>
      <c r="AH898" s="47"/>
      <c r="AI898" s="47"/>
      <c r="AJ898" s="47"/>
      <c r="AK898" s="47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/>
      <c r="BQ898" s="10"/>
      <c r="BR898" s="10"/>
      <c r="BS898" s="10"/>
      <c r="BT898" s="10"/>
      <c r="BU898" s="10"/>
      <c r="BV898" s="10"/>
      <c r="BW898" s="10"/>
      <c r="BX898" s="10"/>
      <c r="BY898" s="10"/>
      <c r="BZ898" s="10"/>
      <c r="CA898" s="10"/>
      <c r="CB898" s="10"/>
      <c r="CC898" s="10"/>
      <c r="CD898" s="10"/>
      <c r="CE898" s="10"/>
      <c r="CF898" s="10"/>
      <c r="CG898" s="10"/>
      <c r="CH898" s="10"/>
      <c r="CI898" s="10"/>
      <c r="CJ898" s="10"/>
      <c r="CK898" s="10"/>
      <c r="CL898" s="10"/>
      <c r="CM898" s="10"/>
      <c r="CN898" s="10"/>
      <c r="CO898" s="10"/>
      <c r="CP898" s="10"/>
      <c r="CQ898" s="10"/>
      <c r="CR898" s="10"/>
      <c r="CS898" s="10"/>
      <c r="CT898" s="10"/>
      <c r="CU898" s="10"/>
      <c r="CV898" s="10"/>
      <c r="CW898" s="10"/>
      <c r="CX898" s="10"/>
      <c r="CY898" s="10"/>
      <c r="CZ898" s="10"/>
      <c r="DA898" s="10"/>
      <c r="DB898" s="10"/>
      <c r="DC898" s="10"/>
      <c r="DD898" s="10"/>
      <c r="DE898" s="10"/>
      <c r="DF898" s="10"/>
      <c r="DG898" s="10"/>
      <c r="DH898" s="10"/>
      <c r="DI898" s="10"/>
      <c r="DJ898" s="10"/>
      <c r="DK898" s="10"/>
      <c r="DL898" s="10"/>
      <c r="DM898" s="10"/>
      <c r="DN898" s="10"/>
      <c r="DO898" s="10"/>
      <c r="DP898" s="10"/>
      <c r="DQ898" s="10"/>
      <c r="DR898" s="10"/>
      <c r="DS898" s="10"/>
      <c r="DT898" s="10"/>
      <c r="DU898" s="10"/>
      <c r="DV898" s="10"/>
      <c r="DW898" s="10"/>
      <c r="DX898" s="10"/>
      <c r="DY898" s="10"/>
      <c r="DZ898" s="10"/>
      <c r="EA898" s="10"/>
      <c r="EB898" s="10"/>
    </row>
    <row r="899" spans="1:132" ht="24.9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  <c r="AA899" s="47"/>
      <c r="AB899" s="47"/>
      <c r="AC899" s="47"/>
      <c r="AD899" s="47"/>
      <c r="AE899" s="47"/>
      <c r="AF899" s="47"/>
      <c r="AG899" s="47"/>
      <c r="AH899" s="47"/>
      <c r="AI899" s="47"/>
      <c r="AJ899" s="47"/>
      <c r="AK899" s="47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0"/>
      <c r="BO899" s="10"/>
      <c r="BP899" s="10"/>
      <c r="BQ899" s="10"/>
      <c r="BR899" s="10"/>
      <c r="BS899" s="10"/>
      <c r="BT899" s="10"/>
      <c r="BU899" s="10"/>
      <c r="BV899" s="10"/>
      <c r="BW899" s="10"/>
      <c r="BX899" s="10"/>
      <c r="BY899" s="10"/>
      <c r="BZ899" s="10"/>
      <c r="CA899" s="10"/>
      <c r="CB899" s="10"/>
      <c r="CC899" s="10"/>
      <c r="CD899" s="10"/>
      <c r="CE899" s="10"/>
      <c r="CF899" s="10"/>
      <c r="CG899" s="10"/>
      <c r="CH899" s="10"/>
      <c r="CI899" s="10"/>
      <c r="CJ899" s="10"/>
      <c r="CK899" s="10"/>
      <c r="CL899" s="10"/>
      <c r="CM899" s="10"/>
      <c r="CN899" s="10"/>
      <c r="CO899" s="10"/>
      <c r="CP899" s="10"/>
      <c r="CQ899" s="10"/>
      <c r="CR899" s="10"/>
      <c r="CS899" s="10"/>
      <c r="CT899" s="10"/>
      <c r="CU899" s="10"/>
      <c r="CV899" s="10"/>
      <c r="CW899" s="10"/>
      <c r="CX899" s="10"/>
      <c r="CY899" s="10"/>
      <c r="CZ899" s="10"/>
      <c r="DA899" s="10"/>
      <c r="DB899" s="10"/>
      <c r="DC899" s="10"/>
      <c r="DD899" s="10"/>
      <c r="DE899" s="10"/>
      <c r="DF899" s="10"/>
      <c r="DG899" s="10"/>
      <c r="DH899" s="10"/>
      <c r="DI899" s="10"/>
      <c r="DJ899" s="10"/>
      <c r="DK899" s="10"/>
      <c r="DL899" s="10"/>
      <c r="DM899" s="10"/>
      <c r="DN899" s="10"/>
      <c r="DO899" s="10"/>
      <c r="DP899" s="10"/>
      <c r="DQ899" s="10"/>
      <c r="DR899" s="10"/>
      <c r="DS899" s="10"/>
      <c r="DT899" s="10"/>
      <c r="DU899" s="10"/>
      <c r="DV899" s="10"/>
      <c r="DW899" s="10"/>
      <c r="DX899" s="10"/>
      <c r="DY899" s="10"/>
      <c r="DZ899" s="10"/>
      <c r="EA899" s="10"/>
      <c r="EB899" s="10"/>
    </row>
    <row r="900" spans="1:132" ht="24.9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  <c r="AA900" s="47"/>
      <c r="AB900" s="47"/>
      <c r="AC900" s="47"/>
      <c r="AD900" s="47"/>
      <c r="AE900" s="47"/>
      <c r="AF900" s="47"/>
      <c r="AG900" s="47"/>
      <c r="AH900" s="47"/>
      <c r="AI900" s="47"/>
      <c r="AJ900" s="47"/>
      <c r="AK900" s="47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0"/>
      <c r="BO900" s="10"/>
      <c r="BP900" s="10"/>
      <c r="BQ900" s="10"/>
      <c r="BR900" s="10"/>
      <c r="BS900" s="10"/>
      <c r="BT900" s="10"/>
      <c r="BU900" s="10"/>
      <c r="BV900" s="10"/>
      <c r="BW900" s="10"/>
      <c r="BX900" s="10"/>
      <c r="BY900" s="10"/>
      <c r="BZ900" s="10"/>
      <c r="CA900" s="10"/>
      <c r="CB900" s="10"/>
      <c r="CC900" s="10"/>
      <c r="CD900" s="10"/>
      <c r="CE900" s="10"/>
      <c r="CF900" s="10"/>
      <c r="CG900" s="10"/>
      <c r="CH900" s="10"/>
      <c r="CI900" s="10"/>
      <c r="CJ900" s="10"/>
      <c r="CK900" s="10"/>
      <c r="CL900" s="10"/>
      <c r="CM900" s="10"/>
      <c r="CN900" s="10"/>
      <c r="CO900" s="10"/>
      <c r="CP900" s="10"/>
      <c r="CQ900" s="10"/>
      <c r="CR900" s="10"/>
      <c r="CS900" s="10"/>
      <c r="CT900" s="10"/>
      <c r="CU900" s="10"/>
      <c r="CV900" s="10"/>
      <c r="CW900" s="10"/>
      <c r="CX900" s="10"/>
      <c r="CY900" s="10"/>
      <c r="CZ900" s="10"/>
      <c r="DA900" s="10"/>
      <c r="DB900" s="10"/>
      <c r="DC900" s="10"/>
      <c r="DD900" s="10"/>
      <c r="DE900" s="10"/>
      <c r="DF900" s="10"/>
      <c r="DG900" s="10"/>
      <c r="DH900" s="10"/>
      <c r="DI900" s="10"/>
      <c r="DJ900" s="10"/>
      <c r="DK900" s="10"/>
      <c r="DL900" s="10"/>
      <c r="DM900" s="10"/>
      <c r="DN900" s="10"/>
      <c r="DO900" s="10"/>
      <c r="DP900" s="10"/>
      <c r="DQ900" s="10"/>
      <c r="DR900" s="10"/>
      <c r="DS900" s="10"/>
      <c r="DT900" s="10"/>
      <c r="DU900" s="10"/>
      <c r="DV900" s="10"/>
      <c r="DW900" s="10"/>
      <c r="DX900" s="10"/>
      <c r="DY900" s="10"/>
      <c r="DZ900" s="10"/>
      <c r="EA900" s="10"/>
      <c r="EB900" s="10"/>
    </row>
    <row r="901" spans="1:132" ht="24.9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  <c r="AA901" s="47"/>
      <c r="AB901" s="47"/>
      <c r="AC901" s="47"/>
      <c r="AD901" s="47"/>
      <c r="AE901" s="47"/>
      <c r="AF901" s="47"/>
      <c r="AG901" s="47"/>
      <c r="AH901" s="47"/>
      <c r="AI901" s="47"/>
      <c r="AJ901" s="47"/>
      <c r="AK901" s="47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0"/>
      <c r="BO901" s="10"/>
      <c r="BP901" s="10"/>
      <c r="BQ901" s="10"/>
      <c r="BR901" s="10"/>
      <c r="BS901" s="10"/>
      <c r="BT901" s="10"/>
      <c r="BU901" s="10"/>
      <c r="BV901" s="10"/>
      <c r="BW901" s="10"/>
      <c r="BX901" s="10"/>
      <c r="BY901" s="10"/>
      <c r="BZ901" s="10"/>
      <c r="CA901" s="10"/>
      <c r="CB901" s="10"/>
      <c r="CC901" s="10"/>
      <c r="CD901" s="10"/>
      <c r="CE901" s="10"/>
      <c r="CF901" s="10"/>
      <c r="CG901" s="10"/>
      <c r="CH901" s="10"/>
      <c r="CI901" s="10"/>
      <c r="CJ901" s="10"/>
      <c r="CK901" s="10"/>
      <c r="CL901" s="10"/>
      <c r="CM901" s="10"/>
      <c r="CN901" s="10"/>
      <c r="CO901" s="10"/>
      <c r="CP901" s="10"/>
      <c r="CQ901" s="10"/>
      <c r="CR901" s="10"/>
      <c r="CS901" s="10"/>
      <c r="CT901" s="10"/>
      <c r="CU901" s="10"/>
      <c r="CV901" s="10"/>
      <c r="CW901" s="10"/>
      <c r="CX901" s="10"/>
      <c r="CY901" s="10"/>
      <c r="CZ901" s="10"/>
      <c r="DA901" s="10"/>
      <c r="DB901" s="10"/>
      <c r="DC901" s="10"/>
      <c r="DD901" s="10"/>
      <c r="DE901" s="10"/>
      <c r="DF901" s="10"/>
      <c r="DG901" s="10"/>
      <c r="DH901" s="10"/>
      <c r="DI901" s="10"/>
      <c r="DJ901" s="10"/>
      <c r="DK901" s="10"/>
      <c r="DL901" s="10"/>
      <c r="DM901" s="10"/>
      <c r="DN901" s="10"/>
      <c r="DO901" s="10"/>
      <c r="DP901" s="10"/>
      <c r="DQ901" s="10"/>
      <c r="DR901" s="10"/>
      <c r="DS901" s="10"/>
      <c r="DT901" s="10"/>
      <c r="DU901" s="10"/>
      <c r="DV901" s="10"/>
      <c r="DW901" s="10"/>
      <c r="DX901" s="10"/>
      <c r="DY901" s="10"/>
      <c r="DZ901" s="10"/>
      <c r="EA901" s="10"/>
      <c r="EB901" s="10"/>
    </row>
    <row r="902" spans="1:132" ht="24.9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  <c r="AA902" s="47"/>
      <c r="AB902" s="47"/>
      <c r="AC902" s="47"/>
      <c r="AD902" s="47"/>
      <c r="AE902" s="47"/>
      <c r="AF902" s="47"/>
      <c r="AG902" s="47"/>
      <c r="AH902" s="47"/>
      <c r="AI902" s="47"/>
      <c r="AJ902" s="47"/>
      <c r="AK902" s="47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10"/>
      <c r="BN902" s="10"/>
      <c r="BO902" s="10"/>
      <c r="BP902" s="10"/>
      <c r="BQ902" s="10"/>
      <c r="BR902" s="10"/>
      <c r="BS902" s="10"/>
      <c r="BT902" s="10"/>
      <c r="BU902" s="10"/>
      <c r="BV902" s="10"/>
      <c r="BW902" s="10"/>
      <c r="BX902" s="10"/>
      <c r="BY902" s="10"/>
      <c r="BZ902" s="10"/>
      <c r="CA902" s="10"/>
      <c r="CB902" s="10"/>
      <c r="CC902" s="10"/>
      <c r="CD902" s="10"/>
      <c r="CE902" s="10"/>
      <c r="CF902" s="10"/>
      <c r="CG902" s="10"/>
      <c r="CH902" s="10"/>
      <c r="CI902" s="10"/>
      <c r="CJ902" s="10"/>
      <c r="CK902" s="10"/>
      <c r="CL902" s="10"/>
      <c r="CM902" s="10"/>
      <c r="CN902" s="10"/>
      <c r="CO902" s="10"/>
      <c r="CP902" s="10"/>
      <c r="CQ902" s="10"/>
      <c r="CR902" s="10"/>
      <c r="CS902" s="10"/>
      <c r="CT902" s="10"/>
      <c r="CU902" s="10"/>
      <c r="CV902" s="10"/>
      <c r="CW902" s="10"/>
      <c r="CX902" s="10"/>
      <c r="CY902" s="10"/>
      <c r="CZ902" s="10"/>
      <c r="DA902" s="10"/>
      <c r="DB902" s="10"/>
      <c r="DC902" s="10"/>
      <c r="DD902" s="10"/>
      <c r="DE902" s="10"/>
      <c r="DF902" s="10"/>
      <c r="DG902" s="10"/>
      <c r="DH902" s="10"/>
      <c r="DI902" s="10"/>
      <c r="DJ902" s="10"/>
      <c r="DK902" s="10"/>
      <c r="DL902" s="10"/>
      <c r="DM902" s="10"/>
      <c r="DN902" s="10"/>
      <c r="DO902" s="10"/>
      <c r="DP902" s="10"/>
      <c r="DQ902" s="10"/>
      <c r="DR902" s="10"/>
      <c r="DS902" s="10"/>
      <c r="DT902" s="10"/>
      <c r="DU902" s="10"/>
      <c r="DV902" s="10"/>
      <c r="DW902" s="10"/>
      <c r="DX902" s="10"/>
      <c r="DY902" s="10"/>
      <c r="DZ902" s="10"/>
      <c r="EA902" s="10"/>
      <c r="EB902" s="10"/>
    </row>
    <row r="903" spans="1:132" ht="24.9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  <c r="AA903" s="47"/>
      <c r="AB903" s="47"/>
      <c r="AC903" s="47"/>
      <c r="AD903" s="47"/>
      <c r="AE903" s="47"/>
      <c r="AF903" s="47"/>
      <c r="AG903" s="47"/>
      <c r="AH903" s="47"/>
      <c r="AI903" s="47"/>
      <c r="AJ903" s="47"/>
      <c r="AK903" s="47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0"/>
      <c r="BO903" s="10"/>
      <c r="BP903" s="10"/>
      <c r="BQ903" s="10"/>
      <c r="BR903" s="10"/>
      <c r="BS903" s="10"/>
      <c r="BT903" s="10"/>
      <c r="BU903" s="10"/>
      <c r="BV903" s="10"/>
      <c r="BW903" s="10"/>
      <c r="BX903" s="10"/>
      <c r="BY903" s="10"/>
      <c r="BZ903" s="10"/>
      <c r="CA903" s="10"/>
      <c r="CB903" s="10"/>
      <c r="CC903" s="10"/>
      <c r="CD903" s="10"/>
      <c r="CE903" s="10"/>
      <c r="CF903" s="10"/>
      <c r="CG903" s="10"/>
      <c r="CH903" s="10"/>
      <c r="CI903" s="10"/>
      <c r="CJ903" s="10"/>
      <c r="CK903" s="10"/>
      <c r="CL903" s="10"/>
      <c r="CM903" s="10"/>
      <c r="CN903" s="10"/>
      <c r="CO903" s="10"/>
      <c r="CP903" s="10"/>
      <c r="CQ903" s="10"/>
      <c r="CR903" s="10"/>
      <c r="CS903" s="10"/>
      <c r="CT903" s="10"/>
      <c r="CU903" s="10"/>
      <c r="CV903" s="10"/>
      <c r="CW903" s="10"/>
      <c r="CX903" s="10"/>
      <c r="CY903" s="10"/>
      <c r="CZ903" s="10"/>
      <c r="DA903" s="10"/>
      <c r="DB903" s="10"/>
      <c r="DC903" s="10"/>
      <c r="DD903" s="10"/>
      <c r="DE903" s="10"/>
      <c r="DF903" s="10"/>
      <c r="DG903" s="10"/>
      <c r="DH903" s="10"/>
      <c r="DI903" s="10"/>
      <c r="DJ903" s="10"/>
      <c r="DK903" s="10"/>
      <c r="DL903" s="10"/>
      <c r="DM903" s="10"/>
      <c r="DN903" s="10"/>
      <c r="DO903" s="10"/>
      <c r="DP903" s="10"/>
      <c r="DQ903" s="10"/>
      <c r="DR903" s="10"/>
      <c r="DS903" s="10"/>
      <c r="DT903" s="10"/>
      <c r="DU903" s="10"/>
      <c r="DV903" s="10"/>
      <c r="DW903" s="10"/>
      <c r="DX903" s="10"/>
      <c r="DY903" s="10"/>
      <c r="DZ903" s="10"/>
      <c r="EA903" s="10"/>
      <c r="EB903" s="10"/>
    </row>
    <row r="904" spans="1:132" ht="24.9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  <c r="AA904" s="47"/>
      <c r="AB904" s="47"/>
      <c r="AC904" s="47"/>
      <c r="AD904" s="47"/>
      <c r="AE904" s="47"/>
      <c r="AF904" s="47"/>
      <c r="AG904" s="47"/>
      <c r="AH904" s="47"/>
      <c r="AI904" s="47"/>
      <c r="AJ904" s="47"/>
      <c r="AK904" s="47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0"/>
      <c r="BP904" s="10"/>
      <c r="BQ904" s="10"/>
      <c r="BR904" s="10"/>
      <c r="BS904" s="10"/>
      <c r="BT904" s="10"/>
      <c r="BU904" s="10"/>
      <c r="BV904" s="10"/>
      <c r="BW904" s="10"/>
      <c r="BX904" s="10"/>
      <c r="BY904" s="10"/>
      <c r="BZ904" s="10"/>
      <c r="CA904" s="10"/>
      <c r="CB904" s="10"/>
      <c r="CC904" s="10"/>
      <c r="CD904" s="10"/>
      <c r="CE904" s="10"/>
      <c r="CF904" s="10"/>
      <c r="CG904" s="10"/>
      <c r="CH904" s="10"/>
      <c r="CI904" s="10"/>
      <c r="CJ904" s="10"/>
      <c r="CK904" s="10"/>
      <c r="CL904" s="10"/>
      <c r="CM904" s="10"/>
      <c r="CN904" s="10"/>
      <c r="CO904" s="10"/>
      <c r="CP904" s="10"/>
      <c r="CQ904" s="10"/>
      <c r="CR904" s="10"/>
      <c r="CS904" s="10"/>
      <c r="CT904" s="10"/>
      <c r="CU904" s="10"/>
      <c r="CV904" s="10"/>
      <c r="CW904" s="10"/>
      <c r="CX904" s="10"/>
      <c r="CY904" s="10"/>
      <c r="CZ904" s="10"/>
      <c r="DA904" s="10"/>
      <c r="DB904" s="10"/>
      <c r="DC904" s="10"/>
      <c r="DD904" s="10"/>
      <c r="DE904" s="10"/>
      <c r="DF904" s="10"/>
      <c r="DG904" s="10"/>
      <c r="DH904" s="10"/>
      <c r="DI904" s="10"/>
      <c r="DJ904" s="10"/>
      <c r="DK904" s="10"/>
      <c r="DL904" s="10"/>
      <c r="DM904" s="10"/>
      <c r="DN904" s="10"/>
      <c r="DO904" s="10"/>
      <c r="DP904" s="10"/>
      <c r="DQ904" s="10"/>
      <c r="DR904" s="10"/>
      <c r="DS904" s="10"/>
      <c r="DT904" s="10"/>
      <c r="DU904" s="10"/>
      <c r="DV904" s="10"/>
      <c r="DW904" s="10"/>
      <c r="DX904" s="10"/>
      <c r="DY904" s="10"/>
      <c r="DZ904" s="10"/>
      <c r="EA904" s="10"/>
      <c r="EB904" s="10"/>
    </row>
    <row r="905" spans="1:132" ht="24.9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  <c r="AA905" s="47"/>
      <c r="AB905" s="47"/>
      <c r="AC905" s="47"/>
      <c r="AD905" s="47"/>
      <c r="AE905" s="47"/>
      <c r="AF905" s="47"/>
      <c r="AG905" s="47"/>
      <c r="AH905" s="47"/>
      <c r="AI905" s="47"/>
      <c r="AJ905" s="47"/>
      <c r="AK905" s="47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10"/>
      <c r="BN905" s="10"/>
      <c r="BO905" s="10"/>
      <c r="BP905" s="10"/>
      <c r="BQ905" s="10"/>
      <c r="BR905" s="10"/>
      <c r="BS905" s="10"/>
      <c r="BT905" s="10"/>
      <c r="BU905" s="10"/>
      <c r="BV905" s="10"/>
      <c r="BW905" s="10"/>
      <c r="BX905" s="10"/>
      <c r="BY905" s="10"/>
      <c r="BZ905" s="10"/>
      <c r="CA905" s="10"/>
      <c r="CB905" s="10"/>
      <c r="CC905" s="10"/>
      <c r="CD905" s="10"/>
      <c r="CE905" s="10"/>
      <c r="CF905" s="10"/>
      <c r="CG905" s="10"/>
      <c r="CH905" s="10"/>
      <c r="CI905" s="10"/>
      <c r="CJ905" s="10"/>
      <c r="CK905" s="10"/>
      <c r="CL905" s="10"/>
      <c r="CM905" s="10"/>
      <c r="CN905" s="10"/>
      <c r="CO905" s="10"/>
      <c r="CP905" s="10"/>
      <c r="CQ905" s="10"/>
      <c r="CR905" s="10"/>
      <c r="CS905" s="10"/>
      <c r="CT905" s="10"/>
      <c r="CU905" s="10"/>
      <c r="CV905" s="10"/>
      <c r="CW905" s="10"/>
      <c r="CX905" s="10"/>
      <c r="CY905" s="10"/>
      <c r="CZ905" s="10"/>
      <c r="DA905" s="10"/>
      <c r="DB905" s="10"/>
      <c r="DC905" s="10"/>
      <c r="DD905" s="10"/>
      <c r="DE905" s="10"/>
      <c r="DF905" s="10"/>
      <c r="DG905" s="10"/>
      <c r="DH905" s="10"/>
      <c r="DI905" s="10"/>
      <c r="DJ905" s="10"/>
      <c r="DK905" s="10"/>
      <c r="DL905" s="10"/>
      <c r="DM905" s="10"/>
      <c r="DN905" s="10"/>
      <c r="DO905" s="10"/>
      <c r="DP905" s="10"/>
      <c r="DQ905" s="10"/>
      <c r="DR905" s="10"/>
      <c r="DS905" s="10"/>
      <c r="DT905" s="10"/>
      <c r="DU905" s="10"/>
      <c r="DV905" s="10"/>
      <c r="DW905" s="10"/>
      <c r="DX905" s="10"/>
      <c r="DY905" s="10"/>
      <c r="DZ905" s="10"/>
      <c r="EA905" s="10"/>
      <c r="EB905" s="10"/>
    </row>
    <row r="906" spans="1:132" ht="24.9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  <c r="AA906" s="47"/>
      <c r="AB906" s="47"/>
      <c r="AC906" s="47"/>
      <c r="AD906" s="47"/>
      <c r="AE906" s="47"/>
      <c r="AF906" s="47"/>
      <c r="AG906" s="47"/>
      <c r="AH906" s="47"/>
      <c r="AI906" s="47"/>
      <c r="AJ906" s="47"/>
      <c r="AK906" s="47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0"/>
      <c r="BO906" s="10"/>
      <c r="BP906" s="10"/>
      <c r="BQ906" s="10"/>
      <c r="BR906" s="10"/>
      <c r="BS906" s="10"/>
      <c r="BT906" s="10"/>
      <c r="BU906" s="10"/>
      <c r="BV906" s="10"/>
      <c r="BW906" s="10"/>
      <c r="BX906" s="10"/>
      <c r="BY906" s="10"/>
      <c r="BZ906" s="10"/>
      <c r="CA906" s="10"/>
      <c r="CB906" s="10"/>
      <c r="CC906" s="10"/>
      <c r="CD906" s="10"/>
      <c r="CE906" s="10"/>
      <c r="CF906" s="10"/>
      <c r="CG906" s="10"/>
      <c r="CH906" s="10"/>
      <c r="CI906" s="10"/>
      <c r="CJ906" s="10"/>
      <c r="CK906" s="10"/>
      <c r="CL906" s="10"/>
      <c r="CM906" s="10"/>
      <c r="CN906" s="10"/>
      <c r="CO906" s="10"/>
      <c r="CP906" s="10"/>
      <c r="CQ906" s="10"/>
      <c r="CR906" s="10"/>
      <c r="CS906" s="10"/>
      <c r="CT906" s="10"/>
      <c r="CU906" s="10"/>
      <c r="CV906" s="10"/>
      <c r="CW906" s="10"/>
      <c r="CX906" s="10"/>
      <c r="CY906" s="10"/>
      <c r="CZ906" s="10"/>
      <c r="DA906" s="10"/>
      <c r="DB906" s="10"/>
      <c r="DC906" s="10"/>
      <c r="DD906" s="10"/>
      <c r="DE906" s="10"/>
      <c r="DF906" s="10"/>
      <c r="DG906" s="10"/>
      <c r="DH906" s="10"/>
      <c r="DI906" s="10"/>
      <c r="DJ906" s="10"/>
      <c r="DK906" s="10"/>
      <c r="DL906" s="10"/>
      <c r="DM906" s="10"/>
      <c r="DN906" s="10"/>
      <c r="DO906" s="10"/>
      <c r="DP906" s="10"/>
      <c r="DQ906" s="10"/>
      <c r="DR906" s="10"/>
      <c r="DS906" s="10"/>
      <c r="DT906" s="10"/>
      <c r="DU906" s="10"/>
      <c r="DV906" s="10"/>
      <c r="DW906" s="10"/>
      <c r="DX906" s="10"/>
      <c r="DY906" s="10"/>
      <c r="DZ906" s="10"/>
      <c r="EA906" s="10"/>
      <c r="EB906" s="10"/>
    </row>
    <row r="907" spans="1:132" ht="24.9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  <c r="AA907" s="47"/>
      <c r="AB907" s="47"/>
      <c r="AC907" s="47"/>
      <c r="AD907" s="47"/>
      <c r="AE907" s="47"/>
      <c r="AF907" s="47"/>
      <c r="AG907" s="47"/>
      <c r="AH907" s="47"/>
      <c r="AI907" s="47"/>
      <c r="AJ907" s="47"/>
      <c r="AK907" s="47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0"/>
      <c r="BO907" s="10"/>
      <c r="BP907" s="10"/>
      <c r="BQ907" s="10"/>
      <c r="BR907" s="10"/>
      <c r="BS907" s="10"/>
      <c r="BT907" s="10"/>
      <c r="BU907" s="10"/>
      <c r="BV907" s="10"/>
      <c r="BW907" s="10"/>
      <c r="BX907" s="10"/>
      <c r="BY907" s="10"/>
      <c r="BZ907" s="10"/>
      <c r="CA907" s="10"/>
      <c r="CB907" s="10"/>
      <c r="CC907" s="10"/>
      <c r="CD907" s="10"/>
      <c r="CE907" s="10"/>
      <c r="CF907" s="10"/>
      <c r="CG907" s="10"/>
      <c r="CH907" s="10"/>
      <c r="CI907" s="10"/>
      <c r="CJ907" s="10"/>
      <c r="CK907" s="10"/>
      <c r="CL907" s="10"/>
      <c r="CM907" s="10"/>
      <c r="CN907" s="10"/>
      <c r="CO907" s="10"/>
      <c r="CP907" s="10"/>
      <c r="CQ907" s="10"/>
      <c r="CR907" s="10"/>
      <c r="CS907" s="10"/>
      <c r="CT907" s="10"/>
      <c r="CU907" s="10"/>
      <c r="CV907" s="10"/>
      <c r="CW907" s="10"/>
      <c r="CX907" s="10"/>
      <c r="CY907" s="10"/>
      <c r="CZ907" s="10"/>
      <c r="DA907" s="10"/>
      <c r="DB907" s="10"/>
      <c r="DC907" s="10"/>
      <c r="DD907" s="10"/>
      <c r="DE907" s="10"/>
      <c r="DF907" s="10"/>
      <c r="DG907" s="10"/>
      <c r="DH907" s="10"/>
      <c r="DI907" s="10"/>
      <c r="DJ907" s="10"/>
      <c r="DK907" s="10"/>
      <c r="DL907" s="10"/>
      <c r="DM907" s="10"/>
      <c r="DN907" s="10"/>
      <c r="DO907" s="10"/>
      <c r="DP907" s="10"/>
      <c r="DQ907" s="10"/>
      <c r="DR907" s="10"/>
      <c r="DS907" s="10"/>
      <c r="DT907" s="10"/>
      <c r="DU907" s="10"/>
      <c r="DV907" s="10"/>
      <c r="DW907" s="10"/>
      <c r="DX907" s="10"/>
      <c r="DY907" s="10"/>
      <c r="DZ907" s="10"/>
      <c r="EA907" s="10"/>
      <c r="EB907" s="10"/>
    </row>
    <row r="908" spans="1:132" ht="24.9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  <c r="AA908" s="47"/>
      <c r="AB908" s="47"/>
      <c r="AC908" s="47"/>
      <c r="AD908" s="47"/>
      <c r="AE908" s="47"/>
      <c r="AF908" s="47"/>
      <c r="AG908" s="47"/>
      <c r="AH908" s="47"/>
      <c r="AI908" s="47"/>
      <c r="AJ908" s="47"/>
      <c r="AK908" s="47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0"/>
      <c r="BO908" s="10"/>
      <c r="BP908" s="10"/>
      <c r="BQ908" s="10"/>
      <c r="BR908" s="10"/>
      <c r="BS908" s="10"/>
      <c r="BT908" s="10"/>
      <c r="BU908" s="10"/>
      <c r="BV908" s="10"/>
      <c r="BW908" s="10"/>
      <c r="BX908" s="10"/>
      <c r="BY908" s="10"/>
      <c r="BZ908" s="10"/>
      <c r="CA908" s="10"/>
      <c r="CB908" s="10"/>
      <c r="CC908" s="10"/>
      <c r="CD908" s="10"/>
      <c r="CE908" s="10"/>
      <c r="CF908" s="10"/>
      <c r="CG908" s="10"/>
      <c r="CH908" s="10"/>
      <c r="CI908" s="10"/>
      <c r="CJ908" s="10"/>
      <c r="CK908" s="10"/>
      <c r="CL908" s="10"/>
      <c r="CM908" s="10"/>
      <c r="CN908" s="10"/>
      <c r="CO908" s="10"/>
      <c r="CP908" s="10"/>
      <c r="CQ908" s="10"/>
      <c r="CR908" s="10"/>
      <c r="CS908" s="10"/>
      <c r="CT908" s="10"/>
      <c r="CU908" s="10"/>
      <c r="CV908" s="10"/>
      <c r="CW908" s="10"/>
      <c r="CX908" s="10"/>
      <c r="CY908" s="10"/>
      <c r="CZ908" s="10"/>
      <c r="DA908" s="10"/>
      <c r="DB908" s="10"/>
      <c r="DC908" s="10"/>
      <c r="DD908" s="10"/>
      <c r="DE908" s="10"/>
      <c r="DF908" s="10"/>
      <c r="DG908" s="10"/>
      <c r="DH908" s="10"/>
      <c r="DI908" s="10"/>
      <c r="DJ908" s="10"/>
      <c r="DK908" s="10"/>
      <c r="DL908" s="10"/>
      <c r="DM908" s="10"/>
      <c r="DN908" s="10"/>
      <c r="DO908" s="10"/>
      <c r="DP908" s="10"/>
      <c r="DQ908" s="10"/>
      <c r="DR908" s="10"/>
      <c r="DS908" s="10"/>
      <c r="DT908" s="10"/>
      <c r="DU908" s="10"/>
      <c r="DV908" s="10"/>
      <c r="DW908" s="10"/>
      <c r="DX908" s="10"/>
      <c r="DY908" s="10"/>
      <c r="DZ908" s="10"/>
      <c r="EA908" s="10"/>
      <c r="EB908" s="10"/>
    </row>
    <row r="909" spans="1:132" ht="24.9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  <c r="AA909" s="47"/>
      <c r="AB909" s="47"/>
      <c r="AC909" s="47"/>
      <c r="AD909" s="47"/>
      <c r="AE909" s="47"/>
      <c r="AF909" s="47"/>
      <c r="AG909" s="47"/>
      <c r="AH909" s="47"/>
      <c r="AI909" s="47"/>
      <c r="AJ909" s="47"/>
      <c r="AK909" s="47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0"/>
      <c r="BO909" s="10"/>
      <c r="BP909" s="10"/>
      <c r="BQ909" s="10"/>
      <c r="BR909" s="10"/>
      <c r="BS909" s="10"/>
      <c r="BT909" s="10"/>
      <c r="BU909" s="10"/>
      <c r="BV909" s="10"/>
      <c r="BW909" s="10"/>
      <c r="BX909" s="10"/>
      <c r="BY909" s="10"/>
      <c r="BZ909" s="10"/>
      <c r="CA909" s="10"/>
      <c r="CB909" s="10"/>
      <c r="CC909" s="10"/>
      <c r="CD909" s="10"/>
      <c r="CE909" s="10"/>
      <c r="CF909" s="10"/>
      <c r="CG909" s="10"/>
      <c r="CH909" s="10"/>
      <c r="CI909" s="10"/>
      <c r="CJ909" s="10"/>
      <c r="CK909" s="10"/>
      <c r="CL909" s="10"/>
      <c r="CM909" s="10"/>
      <c r="CN909" s="10"/>
      <c r="CO909" s="10"/>
      <c r="CP909" s="10"/>
      <c r="CQ909" s="10"/>
      <c r="CR909" s="10"/>
      <c r="CS909" s="10"/>
      <c r="CT909" s="10"/>
      <c r="CU909" s="10"/>
      <c r="CV909" s="10"/>
      <c r="CW909" s="10"/>
      <c r="CX909" s="10"/>
      <c r="CY909" s="10"/>
      <c r="CZ909" s="10"/>
      <c r="DA909" s="10"/>
      <c r="DB909" s="10"/>
      <c r="DC909" s="10"/>
      <c r="DD909" s="10"/>
      <c r="DE909" s="10"/>
      <c r="DF909" s="10"/>
      <c r="DG909" s="10"/>
      <c r="DH909" s="10"/>
      <c r="DI909" s="10"/>
      <c r="DJ909" s="10"/>
      <c r="DK909" s="10"/>
      <c r="DL909" s="10"/>
      <c r="DM909" s="10"/>
      <c r="DN909" s="10"/>
      <c r="DO909" s="10"/>
      <c r="DP909" s="10"/>
      <c r="DQ909" s="10"/>
      <c r="DR909" s="10"/>
      <c r="DS909" s="10"/>
      <c r="DT909" s="10"/>
      <c r="DU909" s="10"/>
      <c r="DV909" s="10"/>
      <c r="DW909" s="10"/>
      <c r="DX909" s="10"/>
      <c r="DY909" s="10"/>
      <c r="DZ909" s="10"/>
      <c r="EA909" s="10"/>
      <c r="EB909" s="10"/>
    </row>
    <row r="910" spans="1:132" ht="24.9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  <c r="AA910" s="47"/>
      <c r="AB910" s="47"/>
      <c r="AC910" s="47"/>
      <c r="AD910" s="47"/>
      <c r="AE910" s="47"/>
      <c r="AF910" s="47"/>
      <c r="AG910" s="47"/>
      <c r="AH910" s="47"/>
      <c r="AI910" s="47"/>
      <c r="AJ910" s="47"/>
      <c r="AK910" s="47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/>
      <c r="BQ910" s="10"/>
      <c r="BR910" s="10"/>
      <c r="BS910" s="10"/>
      <c r="BT910" s="10"/>
      <c r="BU910" s="10"/>
      <c r="BV910" s="10"/>
      <c r="BW910" s="10"/>
      <c r="BX910" s="10"/>
      <c r="BY910" s="10"/>
      <c r="BZ910" s="10"/>
      <c r="CA910" s="10"/>
      <c r="CB910" s="10"/>
      <c r="CC910" s="10"/>
      <c r="CD910" s="10"/>
      <c r="CE910" s="10"/>
      <c r="CF910" s="10"/>
      <c r="CG910" s="10"/>
      <c r="CH910" s="10"/>
      <c r="CI910" s="10"/>
      <c r="CJ910" s="10"/>
      <c r="CK910" s="10"/>
      <c r="CL910" s="10"/>
      <c r="CM910" s="10"/>
      <c r="CN910" s="10"/>
      <c r="CO910" s="10"/>
      <c r="CP910" s="10"/>
      <c r="CQ910" s="10"/>
      <c r="CR910" s="10"/>
      <c r="CS910" s="10"/>
      <c r="CT910" s="10"/>
      <c r="CU910" s="10"/>
      <c r="CV910" s="10"/>
      <c r="CW910" s="10"/>
      <c r="CX910" s="10"/>
      <c r="CY910" s="10"/>
      <c r="CZ910" s="10"/>
      <c r="DA910" s="10"/>
      <c r="DB910" s="10"/>
      <c r="DC910" s="10"/>
      <c r="DD910" s="10"/>
      <c r="DE910" s="10"/>
      <c r="DF910" s="10"/>
      <c r="DG910" s="10"/>
      <c r="DH910" s="10"/>
      <c r="DI910" s="10"/>
      <c r="DJ910" s="10"/>
      <c r="DK910" s="10"/>
      <c r="DL910" s="10"/>
      <c r="DM910" s="10"/>
      <c r="DN910" s="10"/>
      <c r="DO910" s="10"/>
      <c r="DP910" s="10"/>
      <c r="DQ910" s="10"/>
      <c r="DR910" s="10"/>
      <c r="DS910" s="10"/>
      <c r="DT910" s="10"/>
      <c r="DU910" s="10"/>
      <c r="DV910" s="10"/>
      <c r="DW910" s="10"/>
      <c r="DX910" s="10"/>
      <c r="DY910" s="10"/>
      <c r="DZ910" s="10"/>
      <c r="EA910" s="10"/>
      <c r="EB910" s="10"/>
    </row>
    <row r="911" spans="1:132" ht="24.9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  <c r="AA911" s="47"/>
      <c r="AB911" s="47"/>
      <c r="AC911" s="47"/>
      <c r="AD911" s="47"/>
      <c r="AE911" s="47"/>
      <c r="AF911" s="47"/>
      <c r="AG911" s="47"/>
      <c r="AH911" s="47"/>
      <c r="AI911" s="47"/>
      <c r="AJ911" s="47"/>
      <c r="AK911" s="47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0"/>
      <c r="BO911" s="10"/>
      <c r="BP911" s="10"/>
      <c r="BQ911" s="10"/>
      <c r="BR911" s="10"/>
      <c r="BS911" s="10"/>
      <c r="BT911" s="10"/>
      <c r="BU911" s="10"/>
      <c r="BV911" s="10"/>
      <c r="BW911" s="10"/>
      <c r="BX911" s="10"/>
      <c r="BY911" s="10"/>
      <c r="BZ911" s="10"/>
      <c r="CA911" s="10"/>
      <c r="CB911" s="10"/>
      <c r="CC911" s="10"/>
      <c r="CD911" s="10"/>
      <c r="CE911" s="10"/>
      <c r="CF911" s="10"/>
      <c r="CG911" s="10"/>
      <c r="CH911" s="10"/>
      <c r="CI911" s="10"/>
      <c r="CJ911" s="10"/>
      <c r="CK911" s="10"/>
      <c r="CL911" s="10"/>
      <c r="CM911" s="10"/>
      <c r="CN911" s="10"/>
      <c r="CO911" s="10"/>
      <c r="CP911" s="10"/>
      <c r="CQ911" s="10"/>
      <c r="CR911" s="10"/>
      <c r="CS911" s="10"/>
      <c r="CT911" s="10"/>
      <c r="CU911" s="10"/>
      <c r="CV911" s="10"/>
      <c r="CW911" s="10"/>
      <c r="CX911" s="10"/>
      <c r="CY911" s="10"/>
      <c r="CZ911" s="10"/>
      <c r="DA911" s="10"/>
      <c r="DB911" s="10"/>
      <c r="DC911" s="10"/>
      <c r="DD911" s="10"/>
      <c r="DE911" s="10"/>
      <c r="DF911" s="10"/>
      <c r="DG911" s="10"/>
      <c r="DH911" s="10"/>
      <c r="DI911" s="10"/>
      <c r="DJ911" s="10"/>
      <c r="DK911" s="10"/>
      <c r="DL911" s="10"/>
      <c r="DM911" s="10"/>
      <c r="DN911" s="10"/>
      <c r="DO911" s="10"/>
      <c r="DP911" s="10"/>
      <c r="DQ911" s="10"/>
      <c r="DR911" s="10"/>
      <c r="DS911" s="10"/>
      <c r="DT911" s="10"/>
      <c r="DU911" s="10"/>
      <c r="DV911" s="10"/>
      <c r="DW911" s="10"/>
      <c r="DX911" s="10"/>
      <c r="DY911" s="10"/>
      <c r="DZ911" s="10"/>
      <c r="EA911" s="10"/>
      <c r="EB911" s="10"/>
    </row>
    <row r="912" spans="1:132" ht="24.9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  <c r="AA912" s="47"/>
      <c r="AB912" s="47"/>
      <c r="AC912" s="47"/>
      <c r="AD912" s="47"/>
      <c r="AE912" s="47"/>
      <c r="AF912" s="47"/>
      <c r="AG912" s="47"/>
      <c r="AH912" s="47"/>
      <c r="AI912" s="47"/>
      <c r="AJ912" s="47"/>
      <c r="AK912" s="47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0"/>
      <c r="BO912" s="10"/>
      <c r="BP912" s="10"/>
      <c r="BQ912" s="10"/>
      <c r="BR912" s="10"/>
      <c r="BS912" s="10"/>
      <c r="BT912" s="10"/>
      <c r="BU912" s="10"/>
      <c r="BV912" s="10"/>
      <c r="BW912" s="10"/>
      <c r="BX912" s="10"/>
      <c r="BY912" s="10"/>
      <c r="BZ912" s="10"/>
      <c r="CA912" s="10"/>
      <c r="CB912" s="10"/>
      <c r="CC912" s="10"/>
      <c r="CD912" s="10"/>
      <c r="CE912" s="10"/>
      <c r="CF912" s="10"/>
      <c r="CG912" s="10"/>
      <c r="CH912" s="10"/>
      <c r="CI912" s="10"/>
      <c r="CJ912" s="10"/>
      <c r="CK912" s="10"/>
      <c r="CL912" s="10"/>
      <c r="CM912" s="10"/>
      <c r="CN912" s="10"/>
      <c r="CO912" s="10"/>
      <c r="CP912" s="10"/>
      <c r="CQ912" s="10"/>
      <c r="CR912" s="10"/>
      <c r="CS912" s="10"/>
      <c r="CT912" s="10"/>
      <c r="CU912" s="10"/>
      <c r="CV912" s="10"/>
      <c r="CW912" s="10"/>
      <c r="CX912" s="10"/>
      <c r="CY912" s="10"/>
      <c r="CZ912" s="10"/>
      <c r="DA912" s="10"/>
      <c r="DB912" s="10"/>
      <c r="DC912" s="10"/>
      <c r="DD912" s="10"/>
      <c r="DE912" s="10"/>
      <c r="DF912" s="10"/>
      <c r="DG912" s="10"/>
      <c r="DH912" s="10"/>
      <c r="DI912" s="10"/>
      <c r="DJ912" s="10"/>
      <c r="DK912" s="10"/>
      <c r="DL912" s="10"/>
      <c r="DM912" s="10"/>
      <c r="DN912" s="10"/>
      <c r="DO912" s="10"/>
      <c r="DP912" s="10"/>
      <c r="DQ912" s="10"/>
      <c r="DR912" s="10"/>
      <c r="DS912" s="10"/>
      <c r="DT912" s="10"/>
      <c r="DU912" s="10"/>
      <c r="DV912" s="10"/>
      <c r="DW912" s="10"/>
      <c r="DX912" s="10"/>
      <c r="DY912" s="10"/>
      <c r="DZ912" s="10"/>
      <c r="EA912" s="10"/>
      <c r="EB912" s="10"/>
    </row>
    <row r="913" spans="1:132" ht="24.9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  <c r="AA913" s="47"/>
      <c r="AB913" s="47"/>
      <c r="AC913" s="47"/>
      <c r="AD913" s="47"/>
      <c r="AE913" s="47"/>
      <c r="AF913" s="47"/>
      <c r="AG913" s="47"/>
      <c r="AH913" s="47"/>
      <c r="AI913" s="47"/>
      <c r="AJ913" s="47"/>
      <c r="AK913" s="47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0"/>
      <c r="BO913" s="10"/>
      <c r="BP913" s="10"/>
      <c r="BQ913" s="10"/>
      <c r="BR913" s="10"/>
      <c r="BS913" s="10"/>
      <c r="BT913" s="10"/>
      <c r="BU913" s="10"/>
      <c r="BV913" s="10"/>
      <c r="BW913" s="10"/>
      <c r="BX913" s="10"/>
      <c r="BY913" s="10"/>
      <c r="BZ913" s="10"/>
      <c r="CA913" s="10"/>
      <c r="CB913" s="10"/>
      <c r="CC913" s="10"/>
      <c r="CD913" s="10"/>
      <c r="CE913" s="10"/>
      <c r="CF913" s="10"/>
      <c r="CG913" s="10"/>
      <c r="CH913" s="10"/>
      <c r="CI913" s="10"/>
      <c r="CJ913" s="10"/>
      <c r="CK913" s="10"/>
      <c r="CL913" s="10"/>
      <c r="CM913" s="10"/>
      <c r="CN913" s="10"/>
      <c r="CO913" s="10"/>
      <c r="CP913" s="10"/>
      <c r="CQ913" s="10"/>
      <c r="CR913" s="10"/>
      <c r="CS913" s="10"/>
      <c r="CT913" s="10"/>
      <c r="CU913" s="10"/>
      <c r="CV913" s="10"/>
      <c r="CW913" s="10"/>
      <c r="CX913" s="10"/>
      <c r="CY913" s="10"/>
      <c r="CZ913" s="10"/>
      <c r="DA913" s="10"/>
      <c r="DB913" s="10"/>
      <c r="DC913" s="10"/>
      <c r="DD913" s="10"/>
      <c r="DE913" s="10"/>
      <c r="DF913" s="10"/>
      <c r="DG913" s="10"/>
      <c r="DH913" s="10"/>
      <c r="DI913" s="10"/>
      <c r="DJ913" s="10"/>
      <c r="DK913" s="10"/>
      <c r="DL913" s="10"/>
      <c r="DM913" s="10"/>
      <c r="DN913" s="10"/>
      <c r="DO913" s="10"/>
      <c r="DP913" s="10"/>
      <c r="DQ913" s="10"/>
      <c r="DR913" s="10"/>
      <c r="DS913" s="10"/>
      <c r="DT913" s="10"/>
      <c r="DU913" s="10"/>
      <c r="DV913" s="10"/>
      <c r="DW913" s="10"/>
      <c r="DX913" s="10"/>
      <c r="DY913" s="10"/>
      <c r="DZ913" s="10"/>
      <c r="EA913" s="10"/>
      <c r="EB913" s="10"/>
    </row>
    <row r="914" spans="1:132" ht="24.9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  <c r="AA914" s="47"/>
      <c r="AB914" s="47"/>
      <c r="AC914" s="47"/>
      <c r="AD914" s="47"/>
      <c r="AE914" s="47"/>
      <c r="AF914" s="47"/>
      <c r="AG914" s="47"/>
      <c r="AH914" s="47"/>
      <c r="AI914" s="47"/>
      <c r="AJ914" s="47"/>
      <c r="AK914" s="47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10"/>
      <c r="BN914" s="10"/>
      <c r="BO914" s="10"/>
      <c r="BP914" s="10"/>
      <c r="BQ914" s="10"/>
      <c r="BR914" s="10"/>
      <c r="BS914" s="10"/>
      <c r="BT914" s="10"/>
      <c r="BU914" s="10"/>
      <c r="BV914" s="10"/>
      <c r="BW914" s="10"/>
      <c r="BX914" s="10"/>
      <c r="BY914" s="10"/>
      <c r="BZ914" s="10"/>
      <c r="CA914" s="10"/>
      <c r="CB914" s="10"/>
      <c r="CC914" s="10"/>
      <c r="CD914" s="10"/>
      <c r="CE914" s="10"/>
      <c r="CF914" s="10"/>
      <c r="CG914" s="10"/>
      <c r="CH914" s="10"/>
      <c r="CI914" s="10"/>
      <c r="CJ914" s="10"/>
      <c r="CK914" s="10"/>
      <c r="CL914" s="10"/>
      <c r="CM914" s="10"/>
      <c r="CN914" s="10"/>
      <c r="CO914" s="10"/>
      <c r="CP914" s="10"/>
      <c r="CQ914" s="10"/>
      <c r="CR914" s="10"/>
      <c r="CS914" s="10"/>
      <c r="CT914" s="10"/>
      <c r="CU914" s="10"/>
      <c r="CV914" s="10"/>
      <c r="CW914" s="10"/>
      <c r="CX914" s="10"/>
      <c r="CY914" s="10"/>
      <c r="CZ914" s="10"/>
      <c r="DA914" s="10"/>
      <c r="DB914" s="10"/>
      <c r="DC914" s="10"/>
      <c r="DD914" s="10"/>
      <c r="DE914" s="10"/>
      <c r="DF914" s="10"/>
      <c r="DG914" s="10"/>
      <c r="DH914" s="10"/>
      <c r="DI914" s="10"/>
      <c r="DJ914" s="10"/>
      <c r="DK914" s="10"/>
      <c r="DL914" s="10"/>
      <c r="DM914" s="10"/>
      <c r="DN914" s="10"/>
      <c r="DO914" s="10"/>
      <c r="DP914" s="10"/>
      <c r="DQ914" s="10"/>
      <c r="DR914" s="10"/>
      <c r="DS914" s="10"/>
      <c r="DT914" s="10"/>
      <c r="DU914" s="10"/>
      <c r="DV914" s="10"/>
      <c r="DW914" s="10"/>
      <c r="DX914" s="10"/>
      <c r="DY914" s="10"/>
      <c r="DZ914" s="10"/>
      <c r="EA914" s="10"/>
      <c r="EB914" s="10"/>
    </row>
    <row r="915" spans="1:132" ht="24.9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  <c r="AA915" s="47"/>
      <c r="AB915" s="47"/>
      <c r="AC915" s="47"/>
      <c r="AD915" s="47"/>
      <c r="AE915" s="47"/>
      <c r="AF915" s="47"/>
      <c r="AG915" s="47"/>
      <c r="AH915" s="47"/>
      <c r="AI915" s="47"/>
      <c r="AJ915" s="47"/>
      <c r="AK915" s="47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0"/>
      <c r="BO915" s="10"/>
      <c r="BP915" s="10"/>
      <c r="BQ915" s="10"/>
      <c r="BR915" s="10"/>
      <c r="BS915" s="10"/>
      <c r="BT915" s="10"/>
      <c r="BU915" s="10"/>
      <c r="BV915" s="10"/>
      <c r="BW915" s="10"/>
      <c r="BX915" s="10"/>
      <c r="BY915" s="10"/>
      <c r="BZ915" s="10"/>
      <c r="CA915" s="10"/>
      <c r="CB915" s="10"/>
      <c r="CC915" s="10"/>
      <c r="CD915" s="10"/>
      <c r="CE915" s="10"/>
      <c r="CF915" s="10"/>
      <c r="CG915" s="10"/>
      <c r="CH915" s="10"/>
      <c r="CI915" s="10"/>
      <c r="CJ915" s="10"/>
      <c r="CK915" s="10"/>
      <c r="CL915" s="10"/>
      <c r="CM915" s="10"/>
      <c r="CN915" s="10"/>
      <c r="CO915" s="10"/>
      <c r="CP915" s="10"/>
      <c r="CQ915" s="10"/>
      <c r="CR915" s="10"/>
      <c r="CS915" s="10"/>
      <c r="CT915" s="10"/>
      <c r="CU915" s="10"/>
      <c r="CV915" s="10"/>
      <c r="CW915" s="10"/>
      <c r="CX915" s="10"/>
      <c r="CY915" s="10"/>
      <c r="CZ915" s="10"/>
      <c r="DA915" s="10"/>
      <c r="DB915" s="10"/>
      <c r="DC915" s="10"/>
      <c r="DD915" s="10"/>
      <c r="DE915" s="10"/>
      <c r="DF915" s="10"/>
      <c r="DG915" s="10"/>
      <c r="DH915" s="10"/>
      <c r="DI915" s="10"/>
      <c r="DJ915" s="10"/>
      <c r="DK915" s="10"/>
      <c r="DL915" s="10"/>
      <c r="DM915" s="10"/>
      <c r="DN915" s="10"/>
      <c r="DO915" s="10"/>
      <c r="DP915" s="10"/>
      <c r="DQ915" s="10"/>
      <c r="DR915" s="10"/>
      <c r="DS915" s="10"/>
      <c r="DT915" s="10"/>
      <c r="DU915" s="10"/>
      <c r="DV915" s="10"/>
      <c r="DW915" s="10"/>
      <c r="DX915" s="10"/>
      <c r="DY915" s="10"/>
      <c r="DZ915" s="10"/>
      <c r="EA915" s="10"/>
      <c r="EB915" s="10"/>
    </row>
    <row r="916" spans="1:132" ht="24.9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  <c r="AA916" s="47"/>
      <c r="AB916" s="47"/>
      <c r="AC916" s="47"/>
      <c r="AD916" s="47"/>
      <c r="AE916" s="47"/>
      <c r="AF916" s="47"/>
      <c r="AG916" s="47"/>
      <c r="AH916" s="47"/>
      <c r="AI916" s="47"/>
      <c r="AJ916" s="47"/>
      <c r="AK916" s="47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0"/>
      <c r="BP916" s="10"/>
      <c r="BQ916" s="10"/>
      <c r="BR916" s="10"/>
      <c r="BS916" s="10"/>
      <c r="BT916" s="10"/>
      <c r="BU916" s="10"/>
      <c r="BV916" s="10"/>
      <c r="BW916" s="10"/>
      <c r="BX916" s="10"/>
      <c r="BY916" s="10"/>
      <c r="BZ916" s="10"/>
      <c r="CA916" s="10"/>
      <c r="CB916" s="10"/>
      <c r="CC916" s="10"/>
      <c r="CD916" s="10"/>
      <c r="CE916" s="10"/>
      <c r="CF916" s="10"/>
      <c r="CG916" s="10"/>
      <c r="CH916" s="10"/>
      <c r="CI916" s="10"/>
      <c r="CJ916" s="10"/>
      <c r="CK916" s="10"/>
      <c r="CL916" s="10"/>
      <c r="CM916" s="10"/>
      <c r="CN916" s="10"/>
      <c r="CO916" s="10"/>
      <c r="CP916" s="10"/>
      <c r="CQ916" s="10"/>
      <c r="CR916" s="10"/>
      <c r="CS916" s="10"/>
      <c r="CT916" s="10"/>
      <c r="CU916" s="10"/>
      <c r="CV916" s="10"/>
      <c r="CW916" s="10"/>
      <c r="CX916" s="10"/>
      <c r="CY916" s="10"/>
      <c r="CZ916" s="10"/>
      <c r="DA916" s="10"/>
      <c r="DB916" s="10"/>
      <c r="DC916" s="10"/>
      <c r="DD916" s="10"/>
      <c r="DE916" s="10"/>
      <c r="DF916" s="10"/>
      <c r="DG916" s="10"/>
      <c r="DH916" s="10"/>
      <c r="DI916" s="10"/>
      <c r="DJ916" s="10"/>
      <c r="DK916" s="10"/>
      <c r="DL916" s="10"/>
      <c r="DM916" s="10"/>
      <c r="DN916" s="10"/>
      <c r="DO916" s="10"/>
      <c r="DP916" s="10"/>
      <c r="DQ916" s="10"/>
      <c r="DR916" s="10"/>
      <c r="DS916" s="10"/>
      <c r="DT916" s="10"/>
      <c r="DU916" s="10"/>
      <c r="DV916" s="10"/>
      <c r="DW916" s="10"/>
      <c r="DX916" s="10"/>
      <c r="DY916" s="10"/>
      <c r="DZ916" s="10"/>
      <c r="EA916" s="10"/>
      <c r="EB916" s="10"/>
    </row>
    <row r="917" spans="1:132" ht="24.9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  <c r="AA917" s="47"/>
      <c r="AB917" s="47"/>
      <c r="AC917" s="47"/>
      <c r="AD917" s="47"/>
      <c r="AE917" s="47"/>
      <c r="AF917" s="47"/>
      <c r="AG917" s="47"/>
      <c r="AH917" s="47"/>
      <c r="AI917" s="47"/>
      <c r="AJ917" s="47"/>
      <c r="AK917" s="47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10"/>
      <c r="BN917" s="10"/>
      <c r="BO917" s="10"/>
      <c r="BP917" s="10"/>
      <c r="BQ917" s="10"/>
      <c r="BR917" s="10"/>
      <c r="BS917" s="10"/>
      <c r="BT917" s="10"/>
      <c r="BU917" s="10"/>
      <c r="BV917" s="10"/>
      <c r="BW917" s="10"/>
      <c r="BX917" s="10"/>
      <c r="BY917" s="10"/>
      <c r="BZ917" s="10"/>
      <c r="CA917" s="10"/>
      <c r="CB917" s="10"/>
      <c r="CC917" s="10"/>
      <c r="CD917" s="10"/>
      <c r="CE917" s="10"/>
      <c r="CF917" s="10"/>
      <c r="CG917" s="10"/>
      <c r="CH917" s="10"/>
      <c r="CI917" s="10"/>
      <c r="CJ917" s="10"/>
      <c r="CK917" s="10"/>
      <c r="CL917" s="10"/>
      <c r="CM917" s="10"/>
      <c r="CN917" s="10"/>
      <c r="CO917" s="10"/>
      <c r="CP917" s="10"/>
      <c r="CQ917" s="10"/>
      <c r="CR917" s="10"/>
      <c r="CS917" s="10"/>
      <c r="CT917" s="10"/>
      <c r="CU917" s="10"/>
      <c r="CV917" s="10"/>
      <c r="CW917" s="10"/>
      <c r="CX917" s="10"/>
      <c r="CY917" s="10"/>
      <c r="CZ917" s="10"/>
      <c r="DA917" s="10"/>
      <c r="DB917" s="10"/>
      <c r="DC917" s="10"/>
      <c r="DD917" s="10"/>
      <c r="DE917" s="10"/>
      <c r="DF917" s="10"/>
      <c r="DG917" s="10"/>
      <c r="DH917" s="10"/>
      <c r="DI917" s="10"/>
      <c r="DJ917" s="10"/>
      <c r="DK917" s="10"/>
      <c r="DL917" s="10"/>
      <c r="DM917" s="10"/>
      <c r="DN917" s="10"/>
      <c r="DO917" s="10"/>
      <c r="DP917" s="10"/>
      <c r="DQ917" s="10"/>
      <c r="DR917" s="10"/>
      <c r="DS917" s="10"/>
      <c r="DT917" s="10"/>
      <c r="DU917" s="10"/>
      <c r="DV917" s="10"/>
      <c r="DW917" s="10"/>
      <c r="DX917" s="10"/>
      <c r="DY917" s="10"/>
      <c r="DZ917" s="10"/>
      <c r="EA917" s="10"/>
      <c r="EB917" s="10"/>
    </row>
    <row r="918" spans="1:132" ht="24.9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  <c r="AA918" s="47"/>
      <c r="AB918" s="47"/>
      <c r="AC918" s="47"/>
      <c r="AD918" s="47"/>
      <c r="AE918" s="47"/>
      <c r="AF918" s="47"/>
      <c r="AG918" s="47"/>
      <c r="AH918" s="47"/>
      <c r="AI918" s="47"/>
      <c r="AJ918" s="47"/>
      <c r="AK918" s="47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10"/>
      <c r="BN918" s="10"/>
      <c r="BO918" s="10"/>
      <c r="BP918" s="10"/>
      <c r="BQ918" s="10"/>
      <c r="BR918" s="10"/>
      <c r="BS918" s="10"/>
      <c r="BT918" s="10"/>
      <c r="BU918" s="10"/>
      <c r="BV918" s="10"/>
      <c r="BW918" s="10"/>
      <c r="BX918" s="10"/>
      <c r="BY918" s="10"/>
      <c r="BZ918" s="10"/>
      <c r="CA918" s="10"/>
      <c r="CB918" s="10"/>
      <c r="CC918" s="10"/>
      <c r="CD918" s="10"/>
      <c r="CE918" s="10"/>
      <c r="CF918" s="10"/>
      <c r="CG918" s="10"/>
      <c r="CH918" s="10"/>
      <c r="CI918" s="10"/>
      <c r="CJ918" s="10"/>
      <c r="CK918" s="10"/>
      <c r="CL918" s="10"/>
      <c r="CM918" s="10"/>
      <c r="CN918" s="10"/>
      <c r="CO918" s="10"/>
      <c r="CP918" s="10"/>
      <c r="CQ918" s="10"/>
      <c r="CR918" s="10"/>
      <c r="CS918" s="10"/>
      <c r="CT918" s="10"/>
      <c r="CU918" s="10"/>
      <c r="CV918" s="10"/>
      <c r="CW918" s="10"/>
      <c r="CX918" s="10"/>
      <c r="CY918" s="10"/>
      <c r="CZ918" s="10"/>
      <c r="DA918" s="10"/>
      <c r="DB918" s="10"/>
      <c r="DC918" s="10"/>
      <c r="DD918" s="10"/>
      <c r="DE918" s="10"/>
      <c r="DF918" s="10"/>
      <c r="DG918" s="10"/>
      <c r="DH918" s="10"/>
      <c r="DI918" s="10"/>
      <c r="DJ918" s="10"/>
      <c r="DK918" s="10"/>
      <c r="DL918" s="10"/>
      <c r="DM918" s="10"/>
      <c r="DN918" s="10"/>
      <c r="DO918" s="10"/>
      <c r="DP918" s="10"/>
      <c r="DQ918" s="10"/>
      <c r="DR918" s="10"/>
      <c r="DS918" s="10"/>
      <c r="DT918" s="10"/>
      <c r="DU918" s="10"/>
      <c r="DV918" s="10"/>
      <c r="DW918" s="10"/>
      <c r="DX918" s="10"/>
      <c r="DY918" s="10"/>
      <c r="DZ918" s="10"/>
      <c r="EA918" s="10"/>
      <c r="EB918" s="10"/>
    </row>
    <row r="919" spans="1:132" ht="24.9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  <c r="AA919" s="47"/>
      <c r="AB919" s="47"/>
      <c r="AC919" s="47"/>
      <c r="AD919" s="47"/>
      <c r="AE919" s="47"/>
      <c r="AF919" s="47"/>
      <c r="AG919" s="47"/>
      <c r="AH919" s="47"/>
      <c r="AI919" s="47"/>
      <c r="AJ919" s="47"/>
      <c r="AK919" s="47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10"/>
      <c r="BN919" s="10"/>
      <c r="BO919" s="10"/>
      <c r="BP919" s="10"/>
      <c r="BQ919" s="10"/>
      <c r="BR919" s="10"/>
      <c r="BS919" s="10"/>
      <c r="BT919" s="10"/>
      <c r="BU919" s="10"/>
      <c r="BV919" s="10"/>
      <c r="BW919" s="10"/>
      <c r="BX919" s="10"/>
      <c r="BY919" s="10"/>
      <c r="BZ919" s="10"/>
      <c r="CA919" s="10"/>
      <c r="CB919" s="10"/>
      <c r="CC919" s="10"/>
      <c r="CD919" s="10"/>
      <c r="CE919" s="10"/>
      <c r="CF919" s="10"/>
      <c r="CG919" s="10"/>
      <c r="CH919" s="10"/>
      <c r="CI919" s="10"/>
      <c r="CJ919" s="10"/>
      <c r="CK919" s="10"/>
      <c r="CL919" s="10"/>
      <c r="CM919" s="10"/>
      <c r="CN919" s="10"/>
      <c r="CO919" s="10"/>
      <c r="CP919" s="10"/>
      <c r="CQ919" s="10"/>
      <c r="CR919" s="10"/>
      <c r="CS919" s="10"/>
      <c r="CT919" s="10"/>
      <c r="CU919" s="10"/>
      <c r="CV919" s="10"/>
      <c r="CW919" s="10"/>
      <c r="CX919" s="10"/>
      <c r="CY919" s="10"/>
      <c r="CZ919" s="10"/>
      <c r="DA919" s="10"/>
      <c r="DB919" s="10"/>
      <c r="DC919" s="10"/>
      <c r="DD919" s="10"/>
      <c r="DE919" s="10"/>
      <c r="DF919" s="10"/>
      <c r="DG919" s="10"/>
      <c r="DH919" s="10"/>
      <c r="DI919" s="10"/>
      <c r="DJ919" s="10"/>
      <c r="DK919" s="10"/>
      <c r="DL919" s="10"/>
      <c r="DM919" s="10"/>
      <c r="DN919" s="10"/>
      <c r="DO919" s="10"/>
      <c r="DP919" s="10"/>
      <c r="DQ919" s="10"/>
      <c r="DR919" s="10"/>
      <c r="DS919" s="10"/>
      <c r="DT919" s="10"/>
      <c r="DU919" s="10"/>
      <c r="DV919" s="10"/>
      <c r="DW919" s="10"/>
      <c r="DX919" s="10"/>
      <c r="DY919" s="10"/>
      <c r="DZ919" s="10"/>
      <c r="EA919" s="10"/>
      <c r="EB919" s="10"/>
    </row>
    <row r="920" spans="1:132" ht="24.9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  <c r="AA920" s="47"/>
      <c r="AB920" s="47"/>
      <c r="AC920" s="47"/>
      <c r="AD920" s="47"/>
      <c r="AE920" s="47"/>
      <c r="AF920" s="47"/>
      <c r="AG920" s="47"/>
      <c r="AH920" s="47"/>
      <c r="AI920" s="47"/>
      <c r="AJ920" s="47"/>
      <c r="AK920" s="47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10"/>
      <c r="BN920" s="10"/>
      <c r="BO920" s="10"/>
      <c r="BP920" s="10"/>
      <c r="BQ920" s="10"/>
      <c r="BR920" s="10"/>
      <c r="BS920" s="10"/>
      <c r="BT920" s="10"/>
      <c r="BU920" s="10"/>
      <c r="BV920" s="10"/>
      <c r="BW920" s="10"/>
      <c r="BX920" s="10"/>
      <c r="BY920" s="10"/>
      <c r="BZ920" s="10"/>
      <c r="CA920" s="10"/>
      <c r="CB920" s="10"/>
      <c r="CC920" s="10"/>
      <c r="CD920" s="10"/>
      <c r="CE920" s="10"/>
      <c r="CF920" s="10"/>
      <c r="CG920" s="10"/>
      <c r="CH920" s="10"/>
      <c r="CI920" s="10"/>
      <c r="CJ920" s="10"/>
      <c r="CK920" s="10"/>
      <c r="CL920" s="10"/>
      <c r="CM920" s="10"/>
      <c r="CN920" s="10"/>
      <c r="CO920" s="10"/>
      <c r="CP920" s="10"/>
      <c r="CQ920" s="10"/>
      <c r="CR920" s="10"/>
      <c r="CS920" s="10"/>
      <c r="CT920" s="10"/>
      <c r="CU920" s="10"/>
      <c r="CV920" s="10"/>
      <c r="CW920" s="10"/>
      <c r="CX920" s="10"/>
      <c r="CY920" s="10"/>
      <c r="CZ920" s="10"/>
      <c r="DA920" s="10"/>
      <c r="DB920" s="10"/>
      <c r="DC920" s="10"/>
      <c r="DD920" s="10"/>
      <c r="DE920" s="10"/>
      <c r="DF920" s="10"/>
      <c r="DG920" s="10"/>
      <c r="DH920" s="10"/>
      <c r="DI920" s="10"/>
      <c r="DJ920" s="10"/>
      <c r="DK920" s="10"/>
      <c r="DL920" s="10"/>
      <c r="DM920" s="10"/>
      <c r="DN920" s="10"/>
      <c r="DO920" s="10"/>
      <c r="DP920" s="10"/>
      <c r="DQ920" s="10"/>
      <c r="DR920" s="10"/>
      <c r="DS920" s="10"/>
      <c r="DT920" s="10"/>
      <c r="DU920" s="10"/>
      <c r="DV920" s="10"/>
      <c r="DW920" s="10"/>
      <c r="DX920" s="10"/>
      <c r="DY920" s="10"/>
      <c r="DZ920" s="10"/>
      <c r="EA920" s="10"/>
      <c r="EB920" s="10"/>
    </row>
    <row r="921" spans="1:132" ht="24.9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  <c r="AA921" s="47"/>
      <c r="AB921" s="47"/>
      <c r="AC921" s="47"/>
      <c r="AD921" s="47"/>
      <c r="AE921" s="47"/>
      <c r="AF921" s="47"/>
      <c r="AG921" s="47"/>
      <c r="AH921" s="47"/>
      <c r="AI921" s="47"/>
      <c r="AJ921" s="47"/>
      <c r="AK921" s="47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10"/>
      <c r="BN921" s="10"/>
      <c r="BO921" s="10"/>
      <c r="BP921" s="10"/>
      <c r="BQ921" s="10"/>
      <c r="BR921" s="10"/>
      <c r="BS921" s="10"/>
      <c r="BT921" s="10"/>
      <c r="BU921" s="10"/>
      <c r="BV921" s="10"/>
      <c r="BW921" s="10"/>
      <c r="BX921" s="10"/>
      <c r="BY921" s="10"/>
      <c r="BZ921" s="10"/>
      <c r="CA921" s="10"/>
      <c r="CB921" s="10"/>
      <c r="CC921" s="10"/>
      <c r="CD921" s="10"/>
      <c r="CE921" s="10"/>
      <c r="CF921" s="10"/>
      <c r="CG921" s="10"/>
      <c r="CH921" s="10"/>
      <c r="CI921" s="10"/>
      <c r="CJ921" s="10"/>
      <c r="CK921" s="10"/>
      <c r="CL921" s="10"/>
      <c r="CM921" s="10"/>
      <c r="CN921" s="10"/>
      <c r="CO921" s="10"/>
      <c r="CP921" s="10"/>
      <c r="CQ921" s="10"/>
      <c r="CR921" s="10"/>
      <c r="CS921" s="10"/>
      <c r="CT921" s="10"/>
      <c r="CU921" s="10"/>
      <c r="CV921" s="10"/>
      <c r="CW921" s="10"/>
      <c r="CX921" s="10"/>
      <c r="CY921" s="10"/>
      <c r="CZ921" s="10"/>
      <c r="DA921" s="10"/>
      <c r="DB921" s="10"/>
      <c r="DC921" s="10"/>
      <c r="DD921" s="10"/>
      <c r="DE921" s="10"/>
      <c r="DF921" s="10"/>
      <c r="DG921" s="10"/>
      <c r="DH921" s="10"/>
      <c r="DI921" s="10"/>
      <c r="DJ921" s="10"/>
      <c r="DK921" s="10"/>
      <c r="DL921" s="10"/>
      <c r="DM921" s="10"/>
      <c r="DN921" s="10"/>
      <c r="DO921" s="10"/>
      <c r="DP921" s="10"/>
      <c r="DQ921" s="10"/>
      <c r="DR921" s="10"/>
      <c r="DS921" s="10"/>
      <c r="DT921" s="10"/>
      <c r="DU921" s="10"/>
      <c r="DV921" s="10"/>
      <c r="DW921" s="10"/>
      <c r="DX921" s="10"/>
      <c r="DY921" s="10"/>
      <c r="DZ921" s="10"/>
      <c r="EA921" s="10"/>
      <c r="EB921" s="10"/>
    </row>
    <row r="922" spans="1:132" ht="24.9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  <c r="AA922" s="47"/>
      <c r="AB922" s="47"/>
      <c r="AC922" s="47"/>
      <c r="AD922" s="47"/>
      <c r="AE922" s="47"/>
      <c r="AF922" s="47"/>
      <c r="AG922" s="47"/>
      <c r="AH922" s="47"/>
      <c r="AI922" s="47"/>
      <c r="AJ922" s="47"/>
      <c r="AK922" s="47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/>
      <c r="BQ922" s="10"/>
      <c r="BR922" s="10"/>
      <c r="BS922" s="10"/>
      <c r="BT922" s="10"/>
      <c r="BU922" s="10"/>
      <c r="BV922" s="10"/>
      <c r="BW922" s="10"/>
      <c r="BX922" s="10"/>
      <c r="BY922" s="10"/>
      <c r="BZ922" s="10"/>
      <c r="CA922" s="10"/>
      <c r="CB922" s="10"/>
      <c r="CC922" s="10"/>
      <c r="CD922" s="10"/>
      <c r="CE922" s="10"/>
      <c r="CF922" s="10"/>
      <c r="CG922" s="10"/>
      <c r="CH922" s="10"/>
      <c r="CI922" s="10"/>
      <c r="CJ922" s="10"/>
      <c r="CK922" s="10"/>
      <c r="CL922" s="10"/>
      <c r="CM922" s="10"/>
      <c r="CN922" s="10"/>
      <c r="CO922" s="10"/>
      <c r="CP922" s="10"/>
      <c r="CQ922" s="10"/>
      <c r="CR922" s="10"/>
      <c r="CS922" s="10"/>
      <c r="CT922" s="10"/>
      <c r="CU922" s="10"/>
      <c r="CV922" s="10"/>
      <c r="CW922" s="10"/>
      <c r="CX922" s="10"/>
      <c r="CY922" s="10"/>
      <c r="CZ922" s="10"/>
      <c r="DA922" s="10"/>
      <c r="DB922" s="10"/>
      <c r="DC922" s="10"/>
      <c r="DD922" s="10"/>
      <c r="DE922" s="10"/>
      <c r="DF922" s="10"/>
      <c r="DG922" s="10"/>
      <c r="DH922" s="10"/>
      <c r="DI922" s="10"/>
      <c r="DJ922" s="10"/>
      <c r="DK922" s="10"/>
      <c r="DL922" s="10"/>
      <c r="DM922" s="10"/>
      <c r="DN922" s="10"/>
      <c r="DO922" s="10"/>
      <c r="DP922" s="10"/>
      <c r="DQ922" s="10"/>
      <c r="DR922" s="10"/>
      <c r="DS922" s="10"/>
      <c r="DT922" s="10"/>
      <c r="DU922" s="10"/>
      <c r="DV922" s="10"/>
      <c r="DW922" s="10"/>
      <c r="DX922" s="10"/>
      <c r="DY922" s="10"/>
      <c r="DZ922" s="10"/>
      <c r="EA922" s="10"/>
      <c r="EB922" s="10"/>
    </row>
    <row r="923" spans="1:132" ht="24.9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  <c r="AA923" s="47"/>
      <c r="AB923" s="47"/>
      <c r="AC923" s="47"/>
      <c r="AD923" s="47"/>
      <c r="AE923" s="47"/>
      <c r="AF923" s="47"/>
      <c r="AG923" s="47"/>
      <c r="AH923" s="47"/>
      <c r="AI923" s="47"/>
      <c r="AJ923" s="47"/>
      <c r="AK923" s="47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0"/>
      <c r="BO923" s="10"/>
      <c r="BP923" s="10"/>
      <c r="BQ923" s="10"/>
      <c r="BR923" s="10"/>
      <c r="BS923" s="10"/>
      <c r="BT923" s="10"/>
      <c r="BU923" s="10"/>
      <c r="BV923" s="10"/>
      <c r="BW923" s="10"/>
      <c r="BX923" s="10"/>
      <c r="BY923" s="10"/>
      <c r="BZ923" s="10"/>
      <c r="CA923" s="10"/>
      <c r="CB923" s="10"/>
      <c r="CC923" s="10"/>
      <c r="CD923" s="10"/>
      <c r="CE923" s="10"/>
      <c r="CF923" s="10"/>
      <c r="CG923" s="10"/>
      <c r="CH923" s="10"/>
      <c r="CI923" s="10"/>
      <c r="CJ923" s="10"/>
      <c r="CK923" s="10"/>
      <c r="CL923" s="10"/>
      <c r="CM923" s="10"/>
      <c r="CN923" s="10"/>
      <c r="CO923" s="10"/>
      <c r="CP923" s="10"/>
      <c r="CQ923" s="10"/>
      <c r="CR923" s="10"/>
      <c r="CS923" s="10"/>
      <c r="CT923" s="10"/>
      <c r="CU923" s="10"/>
      <c r="CV923" s="10"/>
      <c r="CW923" s="10"/>
      <c r="CX923" s="10"/>
      <c r="CY923" s="10"/>
      <c r="CZ923" s="10"/>
      <c r="DA923" s="10"/>
      <c r="DB923" s="10"/>
      <c r="DC923" s="10"/>
      <c r="DD923" s="10"/>
      <c r="DE923" s="10"/>
      <c r="DF923" s="10"/>
      <c r="DG923" s="10"/>
      <c r="DH923" s="10"/>
      <c r="DI923" s="10"/>
      <c r="DJ923" s="10"/>
      <c r="DK923" s="10"/>
      <c r="DL923" s="10"/>
      <c r="DM923" s="10"/>
      <c r="DN923" s="10"/>
      <c r="DO923" s="10"/>
      <c r="DP923" s="10"/>
      <c r="DQ923" s="10"/>
      <c r="DR923" s="10"/>
      <c r="DS923" s="10"/>
      <c r="DT923" s="10"/>
      <c r="DU923" s="10"/>
      <c r="DV923" s="10"/>
      <c r="DW923" s="10"/>
      <c r="DX923" s="10"/>
      <c r="DY923" s="10"/>
      <c r="DZ923" s="10"/>
      <c r="EA923" s="10"/>
      <c r="EB923" s="10"/>
    </row>
    <row r="924" spans="1:132" ht="24.9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  <c r="AA924" s="47"/>
      <c r="AB924" s="47"/>
      <c r="AC924" s="47"/>
      <c r="AD924" s="47"/>
      <c r="AE924" s="47"/>
      <c r="AF924" s="47"/>
      <c r="AG924" s="47"/>
      <c r="AH924" s="47"/>
      <c r="AI924" s="47"/>
      <c r="AJ924" s="47"/>
      <c r="AK924" s="47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0"/>
      <c r="BO924" s="10"/>
      <c r="BP924" s="10"/>
      <c r="BQ924" s="10"/>
      <c r="BR924" s="10"/>
      <c r="BS924" s="10"/>
      <c r="BT924" s="10"/>
      <c r="BU924" s="10"/>
      <c r="BV924" s="10"/>
      <c r="BW924" s="10"/>
      <c r="BX924" s="10"/>
      <c r="BY924" s="10"/>
      <c r="BZ924" s="10"/>
      <c r="CA924" s="10"/>
      <c r="CB924" s="10"/>
      <c r="CC924" s="10"/>
      <c r="CD924" s="10"/>
      <c r="CE924" s="10"/>
      <c r="CF924" s="10"/>
      <c r="CG924" s="10"/>
      <c r="CH924" s="10"/>
      <c r="CI924" s="10"/>
      <c r="CJ924" s="10"/>
      <c r="CK924" s="10"/>
      <c r="CL924" s="10"/>
      <c r="CM924" s="10"/>
      <c r="CN924" s="10"/>
      <c r="CO924" s="10"/>
      <c r="CP924" s="10"/>
      <c r="CQ924" s="10"/>
      <c r="CR924" s="10"/>
      <c r="CS924" s="10"/>
      <c r="CT924" s="10"/>
      <c r="CU924" s="10"/>
      <c r="CV924" s="10"/>
      <c r="CW924" s="10"/>
      <c r="CX924" s="10"/>
      <c r="CY924" s="10"/>
      <c r="CZ924" s="10"/>
      <c r="DA924" s="10"/>
      <c r="DB924" s="10"/>
      <c r="DC924" s="10"/>
      <c r="DD924" s="10"/>
      <c r="DE924" s="10"/>
      <c r="DF924" s="10"/>
      <c r="DG924" s="10"/>
      <c r="DH924" s="10"/>
      <c r="DI924" s="10"/>
      <c r="DJ924" s="10"/>
      <c r="DK924" s="10"/>
      <c r="DL924" s="10"/>
      <c r="DM924" s="10"/>
      <c r="DN924" s="10"/>
      <c r="DO924" s="10"/>
      <c r="DP924" s="10"/>
      <c r="DQ924" s="10"/>
      <c r="DR924" s="10"/>
      <c r="DS924" s="10"/>
      <c r="DT924" s="10"/>
      <c r="DU924" s="10"/>
      <c r="DV924" s="10"/>
      <c r="DW924" s="10"/>
      <c r="DX924" s="10"/>
      <c r="DY924" s="10"/>
      <c r="DZ924" s="10"/>
      <c r="EA924" s="10"/>
      <c r="EB924" s="10"/>
    </row>
    <row r="925" spans="1:132" ht="24.9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  <c r="AA925" s="47"/>
      <c r="AB925" s="47"/>
      <c r="AC925" s="47"/>
      <c r="AD925" s="47"/>
      <c r="AE925" s="47"/>
      <c r="AF925" s="47"/>
      <c r="AG925" s="47"/>
      <c r="AH925" s="47"/>
      <c r="AI925" s="47"/>
      <c r="AJ925" s="47"/>
      <c r="AK925" s="47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0"/>
      <c r="BO925" s="10"/>
      <c r="BP925" s="10"/>
      <c r="BQ925" s="10"/>
      <c r="BR925" s="10"/>
      <c r="BS925" s="10"/>
      <c r="BT925" s="10"/>
      <c r="BU925" s="10"/>
      <c r="BV925" s="10"/>
      <c r="BW925" s="10"/>
      <c r="BX925" s="10"/>
      <c r="BY925" s="10"/>
      <c r="BZ925" s="10"/>
      <c r="CA925" s="10"/>
      <c r="CB925" s="10"/>
      <c r="CC925" s="10"/>
      <c r="CD925" s="10"/>
      <c r="CE925" s="10"/>
      <c r="CF925" s="10"/>
      <c r="CG925" s="10"/>
      <c r="CH925" s="10"/>
      <c r="CI925" s="10"/>
      <c r="CJ925" s="10"/>
      <c r="CK925" s="10"/>
      <c r="CL925" s="10"/>
      <c r="CM925" s="10"/>
      <c r="CN925" s="10"/>
      <c r="CO925" s="10"/>
      <c r="CP925" s="10"/>
      <c r="CQ925" s="10"/>
      <c r="CR925" s="10"/>
      <c r="CS925" s="10"/>
      <c r="CT925" s="10"/>
      <c r="CU925" s="10"/>
      <c r="CV925" s="10"/>
      <c r="CW925" s="10"/>
      <c r="CX925" s="10"/>
      <c r="CY925" s="10"/>
      <c r="CZ925" s="10"/>
      <c r="DA925" s="10"/>
      <c r="DB925" s="10"/>
      <c r="DC925" s="10"/>
      <c r="DD925" s="10"/>
      <c r="DE925" s="10"/>
      <c r="DF925" s="10"/>
      <c r="DG925" s="10"/>
      <c r="DH925" s="10"/>
      <c r="DI925" s="10"/>
      <c r="DJ925" s="10"/>
      <c r="DK925" s="10"/>
      <c r="DL925" s="10"/>
      <c r="DM925" s="10"/>
      <c r="DN925" s="10"/>
      <c r="DO925" s="10"/>
      <c r="DP925" s="10"/>
      <c r="DQ925" s="10"/>
      <c r="DR925" s="10"/>
      <c r="DS925" s="10"/>
      <c r="DT925" s="10"/>
      <c r="DU925" s="10"/>
      <c r="DV925" s="10"/>
      <c r="DW925" s="10"/>
      <c r="DX925" s="10"/>
      <c r="DY925" s="10"/>
      <c r="DZ925" s="10"/>
      <c r="EA925" s="10"/>
      <c r="EB925" s="10"/>
    </row>
    <row r="926" spans="1:132" ht="24.9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  <c r="AA926" s="47"/>
      <c r="AB926" s="47"/>
      <c r="AC926" s="47"/>
      <c r="AD926" s="47"/>
      <c r="AE926" s="47"/>
      <c r="AF926" s="47"/>
      <c r="AG926" s="47"/>
      <c r="AH926" s="47"/>
      <c r="AI926" s="47"/>
      <c r="AJ926" s="47"/>
      <c r="AK926" s="47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10"/>
      <c r="BN926" s="10"/>
      <c r="BO926" s="10"/>
      <c r="BP926" s="10"/>
      <c r="BQ926" s="10"/>
      <c r="BR926" s="10"/>
      <c r="BS926" s="10"/>
      <c r="BT926" s="10"/>
      <c r="BU926" s="10"/>
      <c r="BV926" s="10"/>
      <c r="BW926" s="10"/>
      <c r="BX926" s="10"/>
      <c r="BY926" s="10"/>
      <c r="BZ926" s="10"/>
      <c r="CA926" s="10"/>
      <c r="CB926" s="10"/>
      <c r="CC926" s="10"/>
      <c r="CD926" s="10"/>
      <c r="CE926" s="10"/>
      <c r="CF926" s="10"/>
      <c r="CG926" s="10"/>
      <c r="CH926" s="10"/>
      <c r="CI926" s="10"/>
      <c r="CJ926" s="10"/>
      <c r="CK926" s="10"/>
      <c r="CL926" s="10"/>
      <c r="CM926" s="10"/>
      <c r="CN926" s="10"/>
      <c r="CO926" s="10"/>
      <c r="CP926" s="10"/>
      <c r="CQ926" s="10"/>
      <c r="CR926" s="10"/>
      <c r="CS926" s="10"/>
      <c r="CT926" s="10"/>
      <c r="CU926" s="10"/>
      <c r="CV926" s="10"/>
      <c r="CW926" s="10"/>
      <c r="CX926" s="10"/>
      <c r="CY926" s="10"/>
      <c r="CZ926" s="10"/>
      <c r="DA926" s="10"/>
      <c r="DB926" s="10"/>
      <c r="DC926" s="10"/>
      <c r="DD926" s="10"/>
      <c r="DE926" s="10"/>
      <c r="DF926" s="10"/>
      <c r="DG926" s="10"/>
      <c r="DH926" s="10"/>
      <c r="DI926" s="10"/>
      <c r="DJ926" s="10"/>
      <c r="DK926" s="10"/>
      <c r="DL926" s="10"/>
      <c r="DM926" s="10"/>
      <c r="DN926" s="10"/>
      <c r="DO926" s="10"/>
      <c r="DP926" s="10"/>
      <c r="DQ926" s="10"/>
      <c r="DR926" s="10"/>
      <c r="DS926" s="10"/>
      <c r="DT926" s="10"/>
      <c r="DU926" s="10"/>
      <c r="DV926" s="10"/>
      <c r="DW926" s="10"/>
      <c r="DX926" s="10"/>
      <c r="DY926" s="10"/>
      <c r="DZ926" s="10"/>
      <c r="EA926" s="10"/>
      <c r="EB926" s="10"/>
    </row>
    <row r="927" spans="1:132" ht="24.9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  <c r="AA927" s="47"/>
      <c r="AB927" s="47"/>
      <c r="AC927" s="47"/>
      <c r="AD927" s="47"/>
      <c r="AE927" s="47"/>
      <c r="AF927" s="47"/>
      <c r="AG927" s="47"/>
      <c r="AH927" s="47"/>
      <c r="AI927" s="47"/>
      <c r="AJ927" s="47"/>
      <c r="AK927" s="47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0"/>
      <c r="BO927" s="10"/>
      <c r="BP927" s="10"/>
      <c r="BQ927" s="10"/>
      <c r="BR927" s="10"/>
      <c r="BS927" s="10"/>
      <c r="BT927" s="10"/>
      <c r="BU927" s="10"/>
      <c r="BV927" s="10"/>
      <c r="BW927" s="10"/>
      <c r="BX927" s="10"/>
      <c r="BY927" s="10"/>
      <c r="BZ927" s="10"/>
      <c r="CA927" s="10"/>
      <c r="CB927" s="10"/>
      <c r="CC927" s="10"/>
      <c r="CD927" s="10"/>
      <c r="CE927" s="10"/>
      <c r="CF927" s="10"/>
      <c r="CG927" s="10"/>
      <c r="CH927" s="10"/>
      <c r="CI927" s="10"/>
      <c r="CJ927" s="10"/>
      <c r="CK927" s="10"/>
      <c r="CL927" s="10"/>
      <c r="CM927" s="10"/>
      <c r="CN927" s="10"/>
      <c r="CO927" s="10"/>
      <c r="CP927" s="10"/>
      <c r="CQ927" s="10"/>
      <c r="CR927" s="10"/>
      <c r="CS927" s="10"/>
      <c r="CT927" s="10"/>
      <c r="CU927" s="10"/>
      <c r="CV927" s="10"/>
      <c r="CW927" s="10"/>
      <c r="CX927" s="10"/>
      <c r="CY927" s="10"/>
      <c r="CZ927" s="10"/>
      <c r="DA927" s="10"/>
      <c r="DB927" s="10"/>
      <c r="DC927" s="10"/>
      <c r="DD927" s="10"/>
      <c r="DE927" s="10"/>
      <c r="DF927" s="10"/>
      <c r="DG927" s="10"/>
      <c r="DH927" s="10"/>
      <c r="DI927" s="10"/>
      <c r="DJ927" s="10"/>
      <c r="DK927" s="10"/>
      <c r="DL927" s="10"/>
      <c r="DM927" s="10"/>
      <c r="DN927" s="10"/>
      <c r="DO927" s="10"/>
      <c r="DP927" s="10"/>
      <c r="DQ927" s="10"/>
      <c r="DR927" s="10"/>
      <c r="DS927" s="10"/>
      <c r="DT927" s="10"/>
      <c r="DU927" s="10"/>
      <c r="DV927" s="10"/>
      <c r="DW927" s="10"/>
      <c r="DX927" s="10"/>
      <c r="DY927" s="10"/>
      <c r="DZ927" s="10"/>
      <c r="EA927" s="10"/>
      <c r="EB927" s="10"/>
    </row>
    <row r="928" spans="1:132" ht="24.9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  <c r="AA928" s="47"/>
      <c r="AB928" s="47"/>
      <c r="AC928" s="47"/>
      <c r="AD928" s="47"/>
      <c r="AE928" s="47"/>
      <c r="AF928" s="47"/>
      <c r="AG928" s="47"/>
      <c r="AH928" s="47"/>
      <c r="AI928" s="47"/>
      <c r="AJ928" s="47"/>
      <c r="AK928" s="47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/>
      <c r="BQ928" s="10"/>
      <c r="BR928" s="10"/>
      <c r="BS928" s="10"/>
      <c r="BT928" s="10"/>
      <c r="BU928" s="10"/>
      <c r="BV928" s="10"/>
      <c r="BW928" s="10"/>
      <c r="BX928" s="10"/>
      <c r="BY928" s="10"/>
      <c r="BZ928" s="10"/>
      <c r="CA928" s="10"/>
      <c r="CB928" s="10"/>
      <c r="CC928" s="10"/>
      <c r="CD928" s="10"/>
      <c r="CE928" s="10"/>
      <c r="CF928" s="10"/>
      <c r="CG928" s="10"/>
      <c r="CH928" s="10"/>
      <c r="CI928" s="10"/>
      <c r="CJ928" s="10"/>
      <c r="CK928" s="10"/>
      <c r="CL928" s="10"/>
      <c r="CM928" s="10"/>
      <c r="CN928" s="10"/>
      <c r="CO928" s="10"/>
      <c r="CP928" s="10"/>
      <c r="CQ928" s="10"/>
      <c r="CR928" s="10"/>
      <c r="CS928" s="10"/>
      <c r="CT928" s="10"/>
      <c r="CU928" s="10"/>
      <c r="CV928" s="10"/>
      <c r="CW928" s="10"/>
      <c r="CX928" s="10"/>
      <c r="CY928" s="10"/>
      <c r="CZ928" s="10"/>
      <c r="DA928" s="10"/>
      <c r="DB928" s="10"/>
      <c r="DC928" s="10"/>
      <c r="DD928" s="10"/>
      <c r="DE928" s="10"/>
      <c r="DF928" s="10"/>
      <c r="DG928" s="10"/>
      <c r="DH928" s="10"/>
      <c r="DI928" s="10"/>
      <c r="DJ928" s="10"/>
      <c r="DK928" s="10"/>
      <c r="DL928" s="10"/>
      <c r="DM928" s="10"/>
      <c r="DN928" s="10"/>
      <c r="DO928" s="10"/>
      <c r="DP928" s="10"/>
      <c r="DQ928" s="10"/>
      <c r="DR928" s="10"/>
      <c r="DS928" s="10"/>
      <c r="DT928" s="10"/>
      <c r="DU928" s="10"/>
      <c r="DV928" s="10"/>
      <c r="DW928" s="10"/>
      <c r="DX928" s="10"/>
      <c r="DY928" s="10"/>
      <c r="DZ928" s="10"/>
      <c r="EA928" s="10"/>
      <c r="EB928" s="10"/>
    </row>
    <row r="929" spans="1:132" ht="24.9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  <c r="AA929" s="47"/>
      <c r="AB929" s="47"/>
      <c r="AC929" s="47"/>
      <c r="AD929" s="47"/>
      <c r="AE929" s="47"/>
      <c r="AF929" s="47"/>
      <c r="AG929" s="47"/>
      <c r="AH929" s="47"/>
      <c r="AI929" s="47"/>
      <c r="AJ929" s="47"/>
      <c r="AK929" s="47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10"/>
      <c r="BN929" s="10"/>
      <c r="BO929" s="10"/>
      <c r="BP929" s="10"/>
      <c r="BQ929" s="10"/>
      <c r="BR929" s="10"/>
      <c r="BS929" s="10"/>
      <c r="BT929" s="10"/>
      <c r="BU929" s="10"/>
      <c r="BV929" s="10"/>
      <c r="BW929" s="10"/>
      <c r="BX929" s="10"/>
      <c r="BY929" s="10"/>
      <c r="BZ929" s="10"/>
      <c r="CA929" s="10"/>
      <c r="CB929" s="10"/>
      <c r="CC929" s="10"/>
      <c r="CD929" s="10"/>
      <c r="CE929" s="10"/>
      <c r="CF929" s="10"/>
      <c r="CG929" s="10"/>
      <c r="CH929" s="10"/>
      <c r="CI929" s="10"/>
      <c r="CJ929" s="10"/>
      <c r="CK929" s="10"/>
      <c r="CL929" s="10"/>
      <c r="CM929" s="10"/>
      <c r="CN929" s="10"/>
      <c r="CO929" s="10"/>
      <c r="CP929" s="10"/>
      <c r="CQ929" s="10"/>
      <c r="CR929" s="10"/>
      <c r="CS929" s="10"/>
      <c r="CT929" s="10"/>
      <c r="CU929" s="10"/>
      <c r="CV929" s="10"/>
      <c r="CW929" s="10"/>
      <c r="CX929" s="10"/>
      <c r="CY929" s="10"/>
      <c r="CZ929" s="10"/>
      <c r="DA929" s="10"/>
      <c r="DB929" s="10"/>
      <c r="DC929" s="10"/>
      <c r="DD929" s="10"/>
      <c r="DE929" s="10"/>
      <c r="DF929" s="10"/>
      <c r="DG929" s="10"/>
      <c r="DH929" s="10"/>
      <c r="DI929" s="10"/>
      <c r="DJ929" s="10"/>
      <c r="DK929" s="10"/>
      <c r="DL929" s="10"/>
      <c r="DM929" s="10"/>
      <c r="DN929" s="10"/>
      <c r="DO929" s="10"/>
      <c r="DP929" s="10"/>
      <c r="DQ929" s="10"/>
      <c r="DR929" s="10"/>
      <c r="DS929" s="10"/>
      <c r="DT929" s="10"/>
      <c r="DU929" s="10"/>
      <c r="DV929" s="10"/>
      <c r="DW929" s="10"/>
      <c r="DX929" s="10"/>
      <c r="DY929" s="10"/>
      <c r="DZ929" s="10"/>
      <c r="EA929" s="10"/>
      <c r="EB929" s="10"/>
    </row>
    <row r="930" spans="1:132" ht="24.9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  <c r="AA930" s="47"/>
      <c r="AB930" s="47"/>
      <c r="AC930" s="47"/>
      <c r="AD930" s="47"/>
      <c r="AE930" s="47"/>
      <c r="AF930" s="47"/>
      <c r="AG930" s="47"/>
      <c r="AH930" s="47"/>
      <c r="AI930" s="47"/>
      <c r="AJ930" s="47"/>
      <c r="AK930" s="47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10"/>
      <c r="BN930" s="10"/>
      <c r="BO930" s="10"/>
      <c r="BP930" s="10"/>
      <c r="BQ930" s="10"/>
      <c r="BR930" s="10"/>
      <c r="BS930" s="10"/>
      <c r="BT930" s="10"/>
      <c r="BU930" s="10"/>
      <c r="BV930" s="10"/>
      <c r="BW930" s="10"/>
      <c r="BX930" s="10"/>
      <c r="BY930" s="10"/>
      <c r="BZ930" s="10"/>
      <c r="CA930" s="10"/>
      <c r="CB930" s="10"/>
      <c r="CC930" s="10"/>
      <c r="CD930" s="10"/>
      <c r="CE930" s="10"/>
      <c r="CF930" s="10"/>
      <c r="CG930" s="10"/>
      <c r="CH930" s="10"/>
      <c r="CI930" s="10"/>
      <c r="CJ930" s="10"/>
      <c r="CK930" s="10"/>
      <c r="CL930" s="10"/>
      <c r="CM930" s="10"/>
      <c r="CN930" s="10"/>
      <c r="CO930" s="10"/>
      <c r="CP930" s="10"/>
      <c r="CQ930" s="10"/>
      <c r="CR930" s="10"/>
      <c r="CS930" s="10"/>
      <c r="CT930" s="10"/>
      <c r="CU930" s="10"/>
      <c r="CV930" s="10"/>
      <c r="CW930" s="10"/>
      <c r="CX930" s="10"/>
      <c r="CY930" s="10"/>
      <c r="CZ930" s="10"/>
      <c r="DA930" s="10"/>
      <c r="DB930" s="10"/>
      <c r="DC930" s="10"/>
      <c r="DD930" s="10"/>
      <c r="DE930" s="10"/>
      <c r="DF930" s="10"/>
      <c r="DG930" s="10"/>
      <c r="DH930" s="10"/>
      <c r="DI930" s="10"/>
      <c r="DJ930" s="10"/>
      <c r="DK930" s="10"/>
      <c r="DL930" s="10"/>
      <c r="DM930" s="10"/>
      <c r="DN930" s="10"/>
      <c r="DO930" s="10"/>
      <c r="DP930" s="10"/>
      <c r="DQ930" s="10"/>
      <c r="DR930" s="10"/>
      <c r="DS930" s="10"/>
      <c r="DT930" s="10"/>
      <c r="DU930" s="10"/>
      <c r="DV930" s="10"/>
      <c r="DW930" s="10"/>
      <c r="DX930" s="10"/>
      <c r="DY930" s="10"/>
      <c r="DZ930" s="10"/>
      <c r="EA930" s="10"/>
      <c r="EB930" s="10"/>
    </row>
    <row r="931" spans="1:132" ht="24.9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  <c r="AA931" s="47"/>
      <c r="AB931" s="47"/>
      <c r="AC931" s="47"/>
      <c r="AD931" s="47"/>
      <c r="AE931" s="47"/>
      <c r="AF931" s="47"/>
      <c r="AG931" s="47"/>
      <c r="AH931" s="47"/>
      <c r="AI931" s="47"/>
      <c r="AJ931" s="47"/>
      <c r="AK931" s="47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10"/>
      <c r="BN931" s="10"/>
      <c r="BO931" s="10"/>
      <c r="BP931" s="10"/>
      <c r="BQ931" s="10"/>
      <c r="BR931" s="10"/>
      <c r="BS931" s="10"/>
      <c r="BT931" s="10"/>
      <c r="BU931" s="10"/>
      <c r="BV931" s="10"/>
      <c r="BW931" s="10"/>
      <c r="BX931" s="10"/>
      <c r="BY931" s="10"/>
      <c r="BZ931" s="10"/>
      <c r="CA931" s="10"/>
      <c r="CB931" s="10"/>
      <c r="CC931" s="10"/>
      <c r="CD931" s="10"/>
      <c r="CE931" s="10"/>
      <c r="CF931" s="10"/>
      <c r="CG931" s="10"/>
      <c r="CH931" s="10"/>
      <c r="CI931" s="10"/>
      <c r="CJ931" s="10"/>
      <c r="CK931" s="10"/>
      <c r="CL931" s="10"/>
      <c r="CM931" s="10"/>
      <c r="CN931" s="10"/>
      <c r="CO931" s="10"/>
      <c r="CP931" s="10"/>
      <c r="CQ931" s="10"/>
      <c r="CR931" s="10"/>
      <c r="CS931" s="10"/>
      <c r="CT931" s="10"/>
      <c r="CU931" s="10"/>
      <c r="CV931" s="10"/>
      <c r="CW931" s="10"/>
      <c r="CX931" s="10"/>
      <c r="CY931" s="10"/>
      <c r="CZ931" s="10"/>
      <c r="DA931" s="10"/>
      <c r="DB931" s="10"/>
      <c r="DC931" s="10"/>
      <c r="DD931" s="10"/>
      <c r="DE931" s="10"/>
      <c r="DF931" s="10"/>
      <c r="DG931" s="10"/>
      <c r="DH931" s="10"/>
      <c r="DI931" s="10"/>
      <c r="DJ931" s="10"/>
      <c r="DK931" s="10"/>
      <c r="DL931" s="10"/>
      <c r="DM931" s="10"/>
      <c r="DN931" s="10"/>
      <c r="DO931" s="10"/>
      <c r="DP931" s="10"/>
      <c r="DQ931" s="10"/>
      <c r="DR931" s="10"/>
      <c r="DS931" s="10"/>
      <c r="DT931" s="10"/>
      <c r="DU931" s="10"/>
      <c r="DV931" s="10"/>
      <c r="DW931" s="10"/>
      <c r="DX931" s="10"/>
      <c r="DY931" s="10"/>
      <c r="DZ931" s="10"/>
      <c r="EA931" s="10"/>
      <c r="EB931" s="10"/>
    </row>
    <row r="932" spans="1:132" ht="24.9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  <c r="AA932" s="47"/>
      <c r="AB932" s="47"/>
      <c r="AC932" s="47"/>
      <c r="AD932" s="47"/>
      <c r="AE932" s="47"/>
      <c r="AF932" s="47"/>
      <c r="AG932" s="47"/>
      <c r="AH932" s="47"/>
      <c r="AI932" s="47"/>
      <c r="AJ932" s="47"/>
      <c r="AK932" s="47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0"/>
      <c r="BO932" s="10"/>
      <c r="BP932" s="10"/>
      <c r="BQ932" s="10"/>
      <c r="BR932" s="10"/>
      <c r="BS932" s="10"/>
      <c r="BT932" s="10"/>
      <c r="BU932" s="10"/>
      <c r="BV932" s="10"/>
      <c r="BW932" s="10"/>
      <c r="BX932" s="10"/>
      <c r="BY932" s="10"/>
      <c r="BZ932" s="10"/>
      <c r="CA932" s="10"/>
      <c r="CB932" s="10"/>
      <c r="CC932" s="10"/>
      <c r="CD932" s="10"/>
      <c r="CE932" s="10"/>
      <c r="CF932" s="10"/>
      <c r="CG932" s="10"/>
      <c r="CH932" s="10"/>
      <c r="CI932" s="10"/>
      <c r="CJ932" s="10"/>
      <c r="CK932" s="10"/>
      <c r="CL932" s="10"/>
      <c r="CM932" s="10"/>
      <c r="CN932" s="10"/>
      <c r="CO932" s="10"/>
      <c r="CP932" s="10"/>
      <c r="CQ932" s="10"/>
      <c r="CR932" s="10"/>
      <c r="CS932" s="10"/>
      <c r="CT932" s="10"/>
      <c r="CU932" s="10"/>
      <c r="CV932" s="10"/>
      <c r="CW932" s="10"/>
      <c r="CX932" s="10"/>
      <c r="CY932" s="10"/>
      <c r="CZ932" s="10"/>
      <c r="DA932" s="10"/>
      <c r="DB932" s="10"/>
      <c r="DC932" s="10"/>
      <c r="DD932" s="10"/>
      <c r="DE932" s="10"/>
      <c r="DF932" s="10"/>
      <c r="DG932" s="10"/>
      <c r="DH932" s="10"/>
      <c r="DI932" s="10"/>
      <c r="DJ932" s="10"/>
      <c r="DK932" s="10"/>
      <c r="DL932" s="10"/>
      <c r="DM932" s="10"/>
      <c r="DN932" s="10"/>
      <c r="DO932" s="10"/>
      <c r="DP932" s="10"/>
      <c r="DQ932" s="10"/>
      <c r="DR932" s="10"/>
      <c r="DS932" s="10"/>
      <c r="DT932" s="10"/>
      <c r="DU932" s="10"/>
      <c r="DV932" s="10"/>
      <c r="DW932" s="10"/>
      <c r="DX932" s="10"/>
      <c r="DY932" s="10"/>
      <c r="DZ932" s="10"/>
      <c r="EA932" s="10"/>
      <c r="EB932" s="10"/>
    </row>
    <row r="933" spans="1:132" ht="24.9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  <c r="AA933" s="47"/>
      <c r="AB933" s="47"/>
      <c r="AC933" s="47"/>
      <c r="AD933" s="47"/>
      <c r="AE933" s="47"/>
      <c r="AF933" s="47"/>
      <c r="AG933" s="47"/>
      <c r="AH933" s="47"/>
      <c r="AI933" s="47"/>
      <c r="AJ933" s="47"/>
      <c r="AK933" s="47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0"/>
      <c r="BO933" s="10"/>
      <c r="BP933" s="10"/>
      <c r="BQ933" s="10"/>
      <c r="BR933" s="10"/>
      <c r="BS933" s="10"/>
      <c r="BT933" s="10"/>
      <c r="BU933" s="10"/>
      <c r="BV933" s="10"/>
      <c r="BW933" s="10"/>
      <c r="BX933" s="10"/>
      <c r="BY933" s="10"/>
      <c r="BZ933" s="10"/>
      <c r="CA933" s="10"/>
      <c r="CB933" s="10"/>
      <c r="CC933" s="10"/>
      <c r="CD933" s="10"/>
      <c r="CE933" s="10"/>
      <c r="CF933" s="10"/>
      <c r="CG933" s="10"/>
      <c r="CH933" s="10"/>
      <c r="CI933" s="10"/>
      <c r="CJ933" s="10"/>
      <c r="CK933" s="10"/>
      <c r="CL933" s="10"/>
      <c r="CM933" s="10"/>
      <c r="CN933" s="10"/>
      <c r="CO933" s="10"/>
      <c r="CP933" s="10"/>
      <c r="CQ933" s="10"/>
      <c r="CR933" s="10"/>
      <c r="CS933" s="10"/>
      <c r="CT933" s="10"/>
      <c r="CU933" s="10"/>
      <c r="CV933" s="10"/>
      <c r="CW933" s="10"/>
      <c r="CX933" s="10"/>
      <c r="CY933" s="10"/>
      <c r="CZ933" s="10"/>
      <c r="DA933" s="10"/>
      <c r="DB933" s="10"/>
      <c r="DC933" s="10"/>
      <c r="DD933" s="10"/>
      <c r="DE933" s="10"/>
      <c r="DF933" s="10"/>
      <c r="DG933" s="10"/>
      <c r="DH933" s="10"/>
      <c r="DI933" s="10"/>
      <c r="DJ933" s="10"/>
      <c r="DK933" s="10"/>
      <c r="DL933" s="10"/>
      <c r="DM933" s="10"/>
      <c r="DN933" s="10"/>
      <c r="DO933" s="10"/>
      <c r="DP933" s="10"/>
      <c r="DQ933" s="10"/>
      <c r="DR933" s="10"/>
      <c r="DS933" s="10"/>
      <c r="DT933" s="10"/>
      <c r="DU933" s="10"/>
      <c r="DV933" s="10"/>
      <c r="DW933" s="10"/>
      <c r="DX933" s="10"/>
      <c r="DY933" s="10"/>
      <c r="DZ933" s="10"/>
      <c r="EA933" s="10"/>
      <c r="EB933" s="10"/>
    </row>
    <row r="934" spans="1:132" ht="24.9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  <c r="AA934" s="47"/>
      <c r="AB934" s="47"/>
      <c r="AC934" s="47"/>
      <c r="AD934" s="47"/>
      <c r="AE934" s="47"/>
      <c r="AF934" s="47"/>
      <c r="AG934" s="47"/>
      <c r="AH934" s="47"/>
      <c r="AI934" s="47"/>
      <c r="AJ934" s="47"/>
      <c r="AK934" s="47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/>
      <c r="BQ934" s="10"/>
      <c r="BR934" s="10"/>
      <c r="BS934" s="10"/>
      <c r="BT934" s="10"/>
      <c r="BU934" s="10"/>
      <c r="BV934" s="10"/>
      <c r="BW934" s="10"/>
      <c r="BX934" s="10"/>
      <c r="BY934" s="10"/>
      <c r="BZ934" s="10"/>
      <c r="CA934" s="10"/>
      <c r="CB934" s="10"/>
      <c r="CC934" s="10"/>
      <c r="CD934" s="10"/>
      <c r="CE934" s="10"/>
      <c r="CF934" s="10"/>
      <c r="CG934" s="10"/>
      <c r="CH934" s="10"/>
      <c r="CI934" s="10"/>
      <c r="CJ934" s="10"/>
      <c r="CK934" s="10"/>
      <c r="CL934" s="10"/>
      <c r="CM934" s="10"/>
      <c r="CN934" s="10"/>
      <c r="CO934" s="10"/>
      <c r="CP934" s="10"/>
      <c r="CQ934" s="10"/>
      <c r="CR934" s="10"/>
      <c r="CS934" s="10"/>
      <c r="CT934" s="10"/>
      <c r="CU934" s="10"/>
      <c r="CV934" s="10"/>
      <c r="CW934" s="10"/>
      <c r="CX934" s="10"/>
      <c r="CY934" s="10"/>
      <c r="CZ934" s="10"/>
      <c r="DA934" s="10"/>
      <c r="DB934" s="10"/>
      <c r="DC934" s="10"/>
      <c r="DD934" s="10"/>
      <c r="DE934" s="10"/>
      <c r="DF934" s="10"/>
      <c r="DG934" s="10"/>
      <c r="DH934" s="10"/>
      <c r="DI934" s="10"/>
      <c r="DJ934" s="10"/>
      <c r="DK934" s="10"/>
      <c r="DL934" s="10"/>
      <c r="DM934" s="10"/>
      <c r="DN934" s="10"/>
      <c r="DO934" s="10"/>
      <c r="DP934" s="10"/>
      <c r="DQ934" s="10"/>
      <c r="DR934" s="10"/>
      <c r="DS934" s="10"/>
      <c r="DT934" s="10"/>
      <c r="DU934" s="10"/>
      <c r="DV934" s="10"/>
      <c r="DW934" s="10"/>
      <c r="DX934" s="10"/>
      <c r="DY934" s="10"/>
      <c r="DZ934" s="10"/>
      <c r="EA934" s="10"/>
      <c r="EB934" s="10"/>
    </row>
    <row r="935" spans="1:132" ht="24.9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  <c r="AA935" s="47"/>
      <c r="AB935" s="47"/>
      <c r="AC935" s="47"/>
      <c r="AD935" s="47"/>
      <c r="AE935" s="47"/>
      <c r="AF935" s="47"/>
      <c r="AG935" s="47"/>
      <c r="AH935" s="47"/>
      <c r="AI935" s="47"/>
      <c r="AJ935" s="47"/>
      <c r="AK935" s="47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0"/>
      <c r="BO935" s="10"/>
      <c r="BP935" s="10"/>
      <c r="BQ935" s="10"/>
      <c r="BR935" s="10"/>
      <c r="BS935" s="10"/>
      <c r="BT935" s="10"/>
      <c r="BU935" s="10"/>
      <c r="BV935" s="10"/>
      <c r="BW935" s="10"/>
      <c r="BX935" s="10"/>
      <c r="BY935" s="10"/>
      <c r="BZ935" s="10"/>
      <c r="CA935" s="10"/>
      <c r="CB935" s="10"/>
      <c r="CC935" s="10"/>
      <c r="CD935" s="10"/>
      <c r="CE935" s="10"/>
      <c r="CF935" s="10"/>
      <c r="CG935" s="10"/>
      <c r="CH935" s="10"/>
      <c r="CI935" s="10"/>
      <c r="CJ935" s="10"/>
      <c r="CK935" s="10"/>
      <c r="CL935" s="10"/>
      <c r="CM935" s="10"/>
      <c r="CN935" s="10"/>
      <c r="CO935" s="10"/>
      <c r="CP935" s="10"/>
      <c r="CQ935" s="10"/>
      <c r="CR935" s="10"/>
      <c r="CS935" s="10"/>
      <c r="CT935" s="10"/>
      <c r="CU935" s="10"/>
      <c r="CV935" s="10"/>
      <c r="CW935" s="10"/>
      <c r="CX935" s="10"/>
      <c r="CY935" s="10"/>
      <c r="CZ935" s="10"/>
      <c r="DA935" s="10"/>
      <c r="DB935" s="10"/>
      <c r="DC935" s="10"/>
      <c r="DD935" s="10"/>
      <c r="DE935" s="10"/>
      <c r="DF935" s="10"/>
      <c r="DG935" s="10"/>
      <c r="DH935" s="10"/>
      <c r="DI935" s="10"/>
      <c r="DJ935" s="10"/>
      <c r="DK935" s="10"/>
      <c r="DL935" s="10"/>
      <c r="DM935" s="10"/>
      <c r="DN935" s="10"/>
      <c r="DO935" s="10"/>
      <c r="DP935" s="10"/>
      <c r="DQ935" s="10"/>
      <c r="DR935" s="10"/>
      <c r="DS935" s="10"/>
      <c r="DT935" s="10"/>
      <c r="DU935" s="10"/>
      <c r="DV935" s="10"/>
      <c r="DW935" s="10"/>
      <c r="DX935" s="10"/>
      <c r="DY935" s="10"/>
      <c r="DZ935" s="10"/>
      <c r="EA935" s="10"/>
      <c r="EB935" s="10"/>
    </row>
    <row r="936" spans="1:132" ht="24.9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  <c r="AA936" s="47"/>
      <c r="AB936" s="47"/>
      <c r="AC936" s="47"/>
      <c r="AD936" s="47"/>
      <c r="AE936" s="47"/>
      <c r="AF936" s="47"/>
      <c r="AG936" s="47"/>
      <c r="AH936" s="47"/>
      <c r="AI936" s="47"/>
      <c r="AJ936" s="47"/>
      <c r="AK936" s="47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0"/>
      <c r="BO936" s="10"/>
      <c r="BP936" s="10"/>
      <c r="BQ936" s="10"/>
      <c r="BR936" s="10"/>
      <c r="BS936" s="10"/>
      <c r="BT936" s="10"/>
      <c r="BU936" s="10"/>
      <c r="BV936" s="10"/>
      <c r="BW936" s="10"/>
      <c r="BX936" s="10"/>
      <c r="BY936" s="10"/>
      <c r="BZ936" s="10"/>
      <c r="CA936" s="10"/>
      <c r="CB936" s="10"/>
      <c r="CC936" s="10"/>
      <c r="CD936" s="10"/>
      <c r="CE936" s="10"/>
      <c r="CF936" s="10"/>
      <c r="CG936" s="10"/>
      <c r="CH936" s="10"/>
      <c r="CI936" s="10"/>
      <c r="CJ936" s="10"/>
      <c r="CK936" s="10"/>
      <c r="CL936" s="10"/>
      <c r="CM936" s="10"/>
      <c r="CN936" s="10"/>
      <c r="CO936" s="10"/>
      <c r="CP936" s="10"/>
      <c r="CQ936" s="10"/>
      <c r="CR936" s="10"/>
      <c r="CS936" s="10"/>
      <c r="CT936" s="10"/>
      <c r="CU936" s="10"/>
      <c r="CV936" s="10"/>
      <c r="CW936" s="10"/>
      <c r="CX936" s="10"/>
      <c r="CY936" s="10"/>
      <c r="CZ936" s="10"/>
      <c r="DA936" s="10"/>
      <c r="DB936" s="10"/>
      <c r="DC936" s="10"/>
      <c r="DD936" s="10"/>
      <c r="DE936" s="10"/>
      <c r="DF936" s="10"/>
      <c r="DG936" s="10"/>
      <c r="DH936" s="10"/>
      <c r="DI936" s="10"/>
      <c r="DJ936" s="10"/>
      <c r="DK936" s="10"/>
      <c r="DL936" s="10"/>
      <c r="DM936" s="10"/>
      <c r="DN936" s="10"/>
      <c r="DO936" s="10"/>
      <c r="DP936" s="10"/>
      <c r="DQ936" s="10"/>
      <c r="DR936" s="10"/>
      <c r="DS936" s="10"/>
      <c r="DT936" s="10"/>
      <c r="DU936" s="10"/>
      <c r="DV936" s="10"/>
      <c r="DW936" s="10"/>
      <c r="DX936" s="10"/>
      <c r="DY936" s="10"/>
      <c r="DZ936" s="10"/>
      <c r="EA936" s="10"/>
      <c r="EB936" s="10"/>
    </row>
    <row r="937" spans="1:132" ht="24.9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  <c r="AA937" s="47"/>
      <c r="AB937" s="47"/>
      <c r="AC937" s="47"/>
      <c r="AD937" s="47"/>
      <c r="AE937" s="47"/>
      <c r="AF937" s="47"/>
      <c r="AG937" s="47"/>
      <c r="AH937" s="47"/>
      <c r="AI937" s="47"/>
      <c r="AJ937" s="47"/>
      <c r="AK937" s="47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0"/>
      <c r="BO937" s="10"/>
      <c r="BP937" s="10"/>
      <c r="BQ937" s="10"/>
      <c r="BR937" s="10"/>
      <c r="BS937" s="10"/>
      <c r="BT937" s="10"/>
      <c r="BU937" s="10"/>
      <c r="BV937" s="10"/>
      <c r="BW937" s="10"/>
      <c r="BX937" s="10"/>
      <c r="BY937" s="10"/>
      <c r="BZ937" s="10"/>
      <c r="CA937" s="10"/>
      <c r="CB937" s="10"/>
      <c r="CC937" s="10"/>
      <c r="CD937" s="10"/>
      <c r="CE937" s="10"/>
      <c r="CF937" s="10"/>
      <c r="CG937" s="10"/>
      <c r="CH937" s="10"/>
      <c r="CI937" s="10"/>
      <c r="CJ937" s="10"/>
      <c r="CK937" s="10"/>
      <c r="CL937" s="10"/>
      <c r="CM937" s="10"/>
      <c r="CN937" s="10"/>
      <c r="CO937" s="10"/>
      <c r="CP937" s="10"/>
      <c r="CQ937" s="10"/>
      <c r="CR937" s="10"/>
      <c r="CS937" s="10"/>
      <c r="CT937" s="10"/>
      <c r="CU937" s="10"/>
      <c r="CV937" s="10"/>
      <c r="CW937" s="10"/>
      <c r="CX937" s="10"/>
      <c r="CY937" s="10"/>
      <c r="CZ937" s="10"/>
      <c r="DA937" s="10"/>
      <c r="DB937" s="10"/>
      <c r="DC937" s="10"/>
      <c r="DD937" s="10"/>
      <c r="DE937" s="10"/>
      <c r="DF937" s="10"/>
      <c r="DG937" s="10"/>
      <c r="DH937" s="10"/>
      <c r="DI937" s="10"/>
      <c r="DJ937" s="10"/>
      <c r="DK937" s="10"/>
      <c r="DL937" s="10"/>
      <c r="DM937" s="10"/>
      <c r="DN937" s="10"/>
      <c r="DO937" s="10"/>
      <c r="DP937" s="10"/>
      <c r="DQ937" s="10"/>
      <c r="DR937" s="10"/>
      <c r="DS937" s="10"/>
      <c r="DT937" s="10"/>
      <c r="DU937" s="10"/>
      <c r="DV937" s="10"/>
      <c r="DW937" s="10"/>
      <c r="DX937" s="10"/>
      <c r="DY937" s="10"/>
      <c r="DZ937" s="10"/>
      <c r="EA937" s="10"/>
      <c r="EB937" s="10"/>
    </row>
    <row r="938" spans="1:132" ht="24.9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  <c r="AA938" s="47"/>
      <c r="AB938" s="47"/>
      <c r="AC938" s="47"/>
      <c r="AD938" s="47"/>
      <c r="AE938" s="47"/>
      <c r="AF938" s="47"/>
      <c r="AG938" s="47"/>
      <c r="AH938" s="47"/>
      <c r="AI938" s="47"/>
      <c r="AJ938" s="47"/>
      <c r="AK938" s="47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0"/>
      <c r="BO938" s="10"/>
      <c r="BP938" s="10"/>
      <c r="BQ938" s="10"/>
      <c r="BR938" s="10"/>
      <c r="BS938" s="10"/>
      <c r="BT938" s="10"/>
      <c r="BU938" s="10"/>
      <c r="BV938" s="10"/>
      <c r="BW938" s="10"/>
      <c r="BX938" s="10"/>
      <c r="BY938" s="10"/>
      <c r="BZ938" s="10"/>
      <c r="CA938" s="10"/>
      <c r="CB938" s="10"/>
      <c r="CC938" s="10"/>
      <c r="CD938" s="10"/>
      <c r="CE938" s="10"/>
      <c r="CF938" s="10"/>
      <c r="CG938" s="10"/>
      <c r="CH938" s="10"/>
      <c r="CI938" s="10"/>
      <c r="CJ938" s="10"/>
      <c r="CK938" s="10"/>
      <c r="CL938" s="10"/>
      <c r="CM938" s="10"/>
      <c r="CN938" s="10"/>
      <c r="CO938" s="10"/>
      <c r="CP938" s="10"/>
      <c r="CQ938" s="10"/>
      <c r="CR938" s="10"/>
      <c r="CS938" s="10"/>
      <c r="CT938" s="10"/>
      <c r="CU938" s="10"/>
      <c r="CV938" s="10"/>
      <c r="CW938" s="10"/>
      <c r="CX938" s="10"/>
      <c r="CY938" s="10"/>
      <c r="CZ938" s="10"/>
      <c r="DA938" s="10"/>
      <c r="DB938" s="10"/>
      <c r="DC938" s="10"/>
      <c r="DD938" s="10"/>
      <c r="DE938" s="10"/>
      <c r="DF938" s="10"/>
      <c r="DG938" s="10"/>
      <c r="DH938" s="10"/>
      <c r="DI938" s="10"/>
      <c r="DJ938" s="10"/>
      <c r="DK938" s="10"/>
      <c r="DL938" s="10"/>
      <c r="DM938" s="10"/>
      <c r="DN938" s="10"/>
      <c r="DO938" s="10"/>
      <c r="DP938" s="10"/>
      <c r="DQ938" s="10"/>
      <c r="DR938" s="10"/>
      <c r="DS938" s="10"/>
      <c r="DT938" s="10"/>
      <c r="DU938" s="10"/>
      <c r="DV938" s="10"/>
      <c r="DW938" s="10"/>
      <c r="DX938" s="10"/>
      <c r="DY938" s="10"/>
      <c r="DZ938" s="10"/>
      <c r="EA938" s="10"/>
      <c r="EB938" s="10"/>
    </row>
    <row r="939" spans="1:132" ht="24.9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  <c r="AA939" s="47"/>
      <c r="AB939" s="47"/>
      <c r="AC939" s="47"/>
      <c r="AD939" s="47"/>
      <c r="AE939" s="47"/>
      <c r="AF939" s="47"/>
      <c r="AG939" s="47"/>
      <c r="AH939" s="47"/>
      <c r="AI939" s="47"/>
      <c r="AJ939" s="47"/>
      <c r="AK939" s="47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0"/>
      <c r="BO939" s="10"/>
      <c r="BP939" s="10"/>
      <c r="BQ939" s="10"/>
      <c r="BR939" s="10"/>
      <c r="BS939" s="10"/>
      <c r="BT939" s="10"/>
      <c r="BU939" s="10"/>
      <c r="BV939" s="10"/>
      <c r="BW939" s="10"/>
      <c r="BX939" s="10"/>
      <c r="BY939" s="10"/>
      <c r="BZ939" s="10"/>
      <c r="CA939" s="10"/>
      <c r="CB939" s="10"/>
      <c r="CC939" s="10"/>
      <c r="CD939" s="10"/>
      <c r="CE939" s="10"/>
      <c r="CF939" s="10"/>
      <c r="CG939" s="10"/>
      <c r="CH939" s="10"/>
      <c r="CI939" s="10"/>
      <c r="CJ939" s="10"/>
      <c r="CK939" s="10"/>
      <c r="CL939" s="10"/>
      <c r="CM939" s="10"/>
      <c r="CN939" s="10"/>
      <c r="CO939" s="10"/>
      <c r="CP939" s="10"/>
      <c r="CQ939" s="10"/>
      <c r="CR939" s="10"/>
      <c r="CS939" s="10"/>
      <c r="CT939" s="10"/>
      <c r="CU939" s="10"/>
      <c r="CV939" s="10"/>
      <c r="CW939" s="10"/>
      <c r="CX939" s="10"/>
      <c r="CY939" s="10"/>
      <c r="CZ939" s="10"/>
      <c r="DA939" s="10"/>
      <c r="DB939" s="10"/>
      <c r="DC939" s="10"/>
      <c r="DD939" s="10"/>
      <c r="DE939" s="10"/>
      <c r="DF939" s="10"/>
      <c r="DG939" s="10"/>
      <c r="DH939" s="10"/>
      <c r="DI939" s="10"/>
      <c r="DJ939" s="10"/>
      <c r="DK939" s="10"/>
      <c r="DL939" s="10"/>
      <c r="DM939" s="10"/>
      <c r="DN939" s="10"/>
      <c r="DO939" s="10"/>
      <c r="DP939" s="10"/>
      <c r="DQ939" s="10"/>
      <c r="DR939" s="10"/>
      <c r="DS939" s="10"/>
      <c r="DT939" s="10"/>
      <c r="DU939" s="10"/>
      <c r="DV939" s="10"/>
      <c r="DW939" s="10"/>
      <c r="DX939" s="10"/>
      <c r="DY939" s="10"/>
      <c r="DZ939" s="10"/>
      <c r="EA939" s="10"/>
      <c r="EB939" s="10"/>
    </row>
    <row r="940" spans="1:132" ht="24.9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  <c r="AA940" s="47"/>
      <c r="AB940" s="47"/>
      <c r="AC940" s="47"/>
      <c r="AD940" s="47"/>
      <c r="AE940" s="47"/>
      <c r="AF940" s="47"/>
      <c r="AG940" s="47"/>
      <c r="AH940" s="47"/>
      <c r="AI940" s="47"/>
      <c r="AJ940" s="47"/>
      <c r="AK940" s="47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/>
      <c r="BQ940" s="10"/>
      <c r="BR940" s="10"/>
      <c r="BS940" s="10"/>
      <c r="BT940" s="10"/>
      <c r="BU940" s="10"/>
      <c r="BV940" s="10"/>
      <c r="BW940" s="10"/>
      <c r="BX940" s="10"/>
      <c r="BY940" s="10"/>
      <c r="BZ940" s="10"/>
      <c r="CA940" s="10"/>
      <c r="CB940" s="10"/>
      <c r="CC940" s="10"/>
      <c r="CD940" s="10"/>
      <c r="CE940" s="10"/>
      <c r="CF940" s="10"/>
      <c r="CG940" s="10"/>
      <c r="CH940" s="10"/>
      <c r="CI940" s="10"/>
      <c r="CJ940" s="10"/>
      <c r="CK940" s="10"/>
      <c r="CL940" s="10"/>
      <c r="CM940" s="10"/>
      <c r="CN940" s="10"/>
      <c r="CO940" s="10"/>
      <c r="CP940" s="10"/>
      <c r="CQ940" s="10"/>
      <c r="CR940" s="10"/>
      <c r="CS940" s="10"/>
      <c r="CT940" s="10"/>
      <c r="CU940" s="10"/>
      <c r="CV940" s="10"/>
      <c r="CW940" s="10"/>
      <c r="CX940" s="10"/>
      <c r="CY940" s="10"/>
      <c r="CZ940" s="10"/>
      <c r="DA940" s="10"/>
      <c r="DB940" s="10"/>
      <c r="DC940" s="10"/>
      <c r="DD940" s="10"/>
      <c r="DE940" s="10"/>
      <c r="DF940" s="10"/>
      <c r="DG940" s="10"/>
      <c r="DH940" s="10"/>
      <c r="DI940" s="10"/>
      <c r="DJ940" s="10"/>
      <c r="DK940" s="10"/>
      <c r="DL940" s="10"/>
      <c r="DM940" s="10"/>
      <c r="DN940" s="10"/>
      <c r="DO940" s="10"/>
      <c r="DP940" s="10"/>
      <c r="DQ940" s="10"/>
      <c r="DR940" s="10"/>
      <c r="DS940" s="10"/>
      <c r="DT940" s="10"/>
      <c r="DU940" s="10"/>
      <c r="DV940" s="10"/>
      <c r="DW940" s="10"/>
      <c r="DX940" s="10"/>
      <c r="DY940" s="10"/>
      <c r="DZ940" s="10"/>
      <c r="EA940" s="10"/>
      <c r="EB940" s="10"/>
    </row>
    <row r="941" spans="1:132" ht="24.9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  <c r="AA941" s="47"/>
      <c r="AB941" s="47"/>
      <c r="AC941" s="47"/>
      <c r="AD941" s="47"/>
      <c r="AE941" s="47"/>
      <c r="AF941" s="47"/>
      <c r="AG941" s="47"/>
      <c r="AH941" s="47"/>
      <c r="AI941" s="47"/>
      <c r="AJ941" s="47"/>
      <c r="AK941" s="47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/>
      <c r="BQ941" s="10"/>
      <c r="BR941" s="10"/>
      <c r="BS941" s="10"/>
      <c r="BT941" s="10"/>
      <c r="BU941" s="10"/>
      <c r="BV941" s="10"/>
      <c r="BW941" s="10"/>
      <c r="BX941" s="10"/>
      <c r="BY941" s="10"/>
      <c r="BZ941" s="10"/>
      <c r="CA941" s="10"/>
      <c r="CB941" s="10"/>
      <c r="CC941" s="10"/>
      <c r="CD941" s="10"/>
      <c r="CE941" s="10"/>
      <c r="CF941" s="10"/>
      <c r="CG941" s="10"/>
      <c r="CH941" s="10"/>
      <c r="CI941" s="10"/>
      <c r="CJ941" s="10"/>
      <c r="CK941" s="10"/>
      <c r="CL941" s="10"/>
      <c r="CM941" s="10"/>
      <c r="CN941" s="10"/>
      <c r="CO941" s="10"/>
      <c r="CP941" s="10"/>
      <c r="CQ941" s="10"/>
      <c r="CR941" s="10"/>
      <c r="CS941" s="10"/>
      <c r="CT941" s="10"/>
      <c r="CU941" s="10"/>
      <c r="CV941" s="10"/>
      <c r="CW941" s="10"/>
      <c r="CX941" s="10"/>
      <c r="CY941" s="10"/>
      <c r="CZ941" s="10"/>
      <c r="DA941" s="10"/>
      <c r="DB941" s="10"/>
      <c r="DC941" s="10"/>
      <c r="DD941" s="10"/>
      <c r="DE941" s="10"/>
      <c r="DF941" s="10"/>
      <c r="DG941" s="10"/>
      <c r="DH941" s="10"/>
      <c r="DI941" s="10"/>
      <c r="DJ941" s="10"/>
      <c r="DK941" s="10"/>
      <c r="DL941" s="10"/>
      <c r="DM941" s="10"/>
      <c r="DN941" s="10"/>
      <c r="DO941" s="10"/>
      <c r="DP941" s="10"/>
      <c r="DQ941" s="10"/>
      <c r="DR941" s="10"/>
      <c r="DS941" s="10"/>
      <c r="DT941" s="10"/>
      <c r="DU941" s="10"/>
      <c r="DV941" s="10"/>
      <c r="DW941" s="10"/>
      <c r="DX941" s="10"/>
      <c r="DY941" s="10"/>
      <c r="DZ941" s="10"/>
      <c r="EA941" s="10"/>
      <c r="EB941" s="10"/>
    </row>
    <row r="942" spans="1:132" ht="24.9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  <c r="AA942" s="47"/>
      <c r="AB942" s="47"/>
      <c r="AC942" s="47"/>
      <c r="AD942" s="47"/>
      <c r="AE942" s="47"/>
      <c r="AF942" s="47"/>
      <c r="AG942" s="47"/>
      <c r="AH942" s="47"/>
      <c r="AI942" s="47"/>
      <c r="AJ942" s="47"/>
      <c r="AK942" s="47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0"/>
      <c r="BO942" s="10"/>
      <c r="BP942" s="10"/>
      <c r="BQ942" s="10"/>
      <c r="BR942" s="10"/>
      <c r="BS942" s="10"/>
      <c r="BT942" s="10"/>
      <c r="BU942" s="10"/>
      <c r="BV942" s="10"/>
      <c r="BW942" s="10"/>
      <c r="BX942" s="10"/>
      <c r="BY942" s="10"/>
      <c r="BZ942" s="10"/>
      <c r="CA942" s="10"/>
      <c r="CB942" s="10"/>
      <c r="CC942" s="10"/>
      <c r="CD942" s="10"/>
      <c r="CE942" s="10"/>
      <c r="CF942" s="10"/>
      <c r="CG942" s="10"/>
      <c r="CH942" s="10"/>
      <c r="CI942" s="10"/>
      <c r="CJ942" s="10"/>
      <c r="CK942" s="10"/>
      <c r="CL942" s="10"/>
      <c r="CM942" s="10"/>
      <c r="CN942" s="10"/>
      <c r="CO942" s="10"/>
      <c r="CP942" s="10"/>
      <c r="CQ942" s="10"/>
      <c r="CR942" s="10"/>
      <c r="CS942" s="10"/>
      <c r="CT942" s="10"/>
      <c r="CU942" s="10"/>
      <c r="CV942" s="10"/>
      <c r="CW942" s="10"/>
      <c r="CX942" s="10"/>
      <c r="CY942" s="10"/>
      <c r="CZ942" s="10"/>
      <c r="DA942" s="10"/>
      <c r="DB942" s="10"/>
      <c r="DC942" s="10"/>
      <c r="DD942" s="10"/>
      <c r="DE942" s="10"/>
      <c r="DF942" s="10"/>
      <c r="DG942" s="10"/>
      <c r="DH942" s="10"/>
      <c r="DI942" s="10"/>
      <c r="DJ942" s="10"/>
      <c r="DK942" s="10"/>
      <c r="DL942" s="10"/>
      <c r="DM942" s="10"/>
      <c r="DN942" s="10"/>
      <c r="DO942" s="10"/>
      <c r="DP942" s="10"/>
      <c r="DQ942" s="10"/>
      <c r="DR942" s="10"/>
      <c r="DS942" s="10"/>
      <c r="DT942" s="10"/>
      <c r="DU942" s="10"/>
      <c r="DV942" s="10"/>
      <c r="DW942" s="10"/>
      <c r="DX942" s="10"/>
      <c r="DY942" s="10"/>
      <c r="DZ942" s="10"/>
      <c r="EA942" s="10"/>
      <c r="EB942" s="10"/>
    </row>
    <row r="943" spans="1:132" ht="24.9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  <c r="AA943" s="47"/>
      <c r="AB943" s="47"/>
      <c r="AC943" s="47"/>
      <c r="AD943" s="47"/>
      <c r="AE943" s="47"/>
      <c r="AF943" s="47"/>
      <c r="AG943" s="47"/>
      <c r="AH943" s="47"/>
      <c r="AI943" s="47"/>
      <c r="AJ943" s="47"/>
      <c r="AK943" s="47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0"/>
      <c r="BO943" s="10"/>
      <c r="BP943" s="10"/>
      <c r="BQ943" s="10"/>
      <c r="BR943" s="10"/>
      <c r="BS943" s="10"/>
      <c r="BT943" s="10"/>
      <c r="BU943" s="10"/>
      <c r="BV943" s="10"/>
      <c r="BW943" s="10"/>
      <c r="BX943" s="10"/>
      <c r="BY943" s="10"/>
      <c r="BZ943" s="10"/>
      <c r="CA943" s="10"/>
      <c r="CB943" s="10"/>
      <c r="CC943" s="10"/>
      <c r="CD943" s="10"/>
      <c r="CE943" s="10"/>
      <c r="CF943" s="10"/>
      <c r="CG943" s="10"/>
      <c r="CH943" s="10"/>
      <c r="CI943" s="10"/>
      <c r="CJ943" s="10"/>
      <c r="CK943" s="10"/>
      <c r="CL943" s="10"/>
      <c r="CM943" s="10"/>
      <c r="CN943" s="10"/>
      <c r="CO943" s="10"/>
      <c r="CP943" s="10"/>
      <c r="CQ943" s="10"/>
      <c r="CR943" s="10"/>
      <c r="CS943" s="10"/>
      <c r="CT943" s="10"/>
      <c r="CU943" s="10"/>
      <c r="CV943" s="10"/>
      <c r="CW943" s="10"/>
      <c r="CX943" s="10"/>
      <c r="CY943" s="10"/>
      <c r="CZ943" s="10"/>
      <c r="DA943" s="10"/>
      <c r="DB943" s="10"/>
      <c r="DC943" s="10"/>
      <c r="DD943" s="10"/>
      <c r="DE943" s="10"/>
      <c r="DF943" s="10"/>
      <c r="DG943" s="10"/>
      <c r="DH943" s="10"/>
      <c r="DI943" s="10"/>
      <c r="DJ943" s="10"/>
      <c r="DK943" s="10"/>
      <c r="DL943" s="10"/>
      <c r="DM943" s="10"/>
      <c r="DN943" s="10"/>
      <c r="DO943" s="10"/>
      <c r="DP943" s="10"/>
      <c r="DQ943" s="10"/>
      <c r="DR943" s="10"/>
      <c r="DS943" s="10"/>
      <c r="DT943" s="10"/>
      <c r="DU943" s="10"/>
      <c r="DV943" s="10"/>
      <c r="DW943" s="10"/>
      <c r="DX943" s="10"/>
      <c r="DY943" s="10"/>
      <c r="DZ943" s="10"/>
      <c r="EA943" s="10"/>
      <c r="EB943" s="10"/>
    </row>
    <row r="944" spans="1:132" ht="24.9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  <c r="AA944" s="47"/>
      <c r="AB944" s="47"/>
      <c r="AC944" s="47"/>
      <c r="AD944" s="47"/>
      <c r="AE944" s="47"/>
      <c r="AF944" s="47"/>
      <c r="AG944" s="47"/>
      <c r="AH944" s="47"/>
      <c r="AI944" s="47"/>
      <c r="AJ944" s="47"/>
      <c r="AK944" s="47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0"/>
      <c r="BO944" s="10"/>
      <c r="BP944" s="10"/>
      <c r="BQ944" s="10"/>
      <c r="BR944" s="10"/>
      <c r="BS944" s="10"/>
      <c r="BT944" s="10"/>
      <c r="BU944" s="10"/>
      <c r="BV944" s="10"/>
      <c r="BW944" s="10"/>
      <c r="BX944" s="10"/>
      <c r="BY944" s="10"/>
      <c r="BZ944" s="10"/>
      <c r="CA944" s="10"/>
      <c r="CB944" s="10"/>
      <c r="CC944" s="10"/>
      <c r="CD944" s="10"/>
      <c r="CE944" s="10"/>
      <c r="CF944" s="10"/>
      <c r="CG944" s="10"/>
      <c r="CH944" s="10"/>
      <c r="CI944" s="10"/>
      <c r="CJ944" s="10"/>
      <c r="CK944" s="10"/>
      <c r="CL944" s="10"/>
      <c r="CM944" s="10"/>
      <c r="CN944" s="10"/>
      <c r="CO944" s="10"/>
      <c r="CP944" s="10"/>
      <c r="CQ944" s="10"/>
      <c r="CR944" s="10"/>
      <c r="CS944" s="10"/>
      <c r="CT944" s="10"/>
      <c r="CU944" s="10"/>
      <c r="CV944" s="10"/>
      <c r="CW944" s="10"/>
      <c r="CX944" s="10"/>
      <c r="CY944" s="10"/>
      <c r="CZ944" s="10"/>
      <c r="DA944" s="10"/>
      <c r="DB944" s="10"/>
      <c r="DC944" s="10"/>
      <c r="DD944" s="10"/>
      <c r="DE944" s="10"/>
      <c r="DF944" s="10"/>
      <c r="DG944" s="10"/>
      <c r="DH944" s="10"/>
      <c r="DI944" s="10"/>
      <c r="DJ944" s="10"/>
      <c r="DK944" s="10"/>
      <c r="DL944" s="10"/>
      <c r="DM944" s="10"/>
      <c r="DN944" s="10"/>
      <c r="DO944" s="10"/>
      <c r="DP944" s="10"/>
      <c r="DQ944" s="10"/>
      <c r="DR944" s="10"/>
      <c r="DS944" s="10"/>
      <c r="DT944" s="10"/>
      <c r="DU944" s="10"/>
      <c r="DV944" s="10"/>
      <c r="DW944" s="10"/>
      <c r="DX944" s="10"/>
      <c r="DY944" s="10"/>
      <c r="DZ944" s="10"/>
      <c r="EA944" s="10"/>
      <c r="EB944" s="10"/>
    </row>
    <row r="945" spans="1:132" ht="24.9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  <c r="AA945" s="47"/>
      <c r="AB945" s="47"/>
      <c r="AC945" s="47"/>
      <c r="AD945" s="47"/>
      <c r="AE945" s="47"/>
      <c r="AF945" s="47"/>
      <c r="AG945" s="47"/>
      <c r="AH945" s="47"/>
      <c r="AI945" s="47"/>
      <c r="AJ945" s="47"/>
      <c r="AK945" s="47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0"/>
      <c r="BO945" s="10"/>
      <c r="BP945" s="10"/>
      <c r="BQ945" s="10"/>
      <c r="BR945" s="10"/>
      <c r="BS945" s="10"/>
      <c r="BT945" s="10"/>
      <c r="BU945" s="10"/>
      <c r="BV945" s="10"/>
      <c r="BW945" s="10"/>
      <c r="BX945" s="10"/>
      <c r="BY945" s="10"/>
      <c r="BZ945" s="10"/>
      <c r="CA945" s="10"/>
      <c r="CB945" s="10"/>
      <c r="CC945" s="10"/>
      <c r="CD945" s="10"/>
      <c r="CE945" s="10"/>
      <c r="CF945" s="10"/>
      <c r="CG945" s="10"/>
      <c r="CH945" s="10"/>
      <c r="CI945" s="10"/>
      <c r="CJ945" s="10"/>
      <c r="CK945" s="10"/>
      <c r="CL945" s="10"/>
      <c r="CM945" s="10"/>
      <c r="CN945" s="10"/>
      <c r="CO945" s="10"/>
      <c r="CP945" s="10"/>
      <c r="CQ945" s="10"/>
      <c r="CR945" s="10"/>
      <c r="CS945" s="10"/>
      <c r="CT945" s="10"/>
      <c r="CU945" s="10"/>
      <c r="CV945" s="10"/>
      <c r="CW945" s="10"/>
      <c r="CX945" s="10"/>
      <c r="CY945" s="10"/>
      <c r="CZ945" s="10"/>
      <c r="DA945" s="10"/>
      <c r="DB945" s="10"/>
      <c r="DC945" s="10"/>
      <c r="DD945" s="10"/>
      <c r="DE945" s="10"/>
      <c r="DF945" s="10"/>
      <c r="DG945" s="10"/>
      <c r="DH945" s="10"/>
      <c r="DI945" s="10"/>
      <c r="DJ945" s="10"/>
      <c r="DK945" s="10"/>
      <c r="DL945" s="10"/>
      <c r="DM945" s="10"/>
      <c r="DN945" s="10"/>
      <c r="DO945" s="10"/>
      <c r="DP945" s="10"/>
      <c r="DQ945" s="10"/>
      <c r="DR945" s="10"/>
      <c r="DS945" s="10"/>
      <c r="DT945" s="10"/>
      <c r="DU945" s="10"/>
      <c r="DV945" s="10"/>
      <c r="DW945" s="10"/>
      <c r="DX945" s="10"/>
      <c r="DY945" s="10"/>
      <c r="DZ945" s="10"/>
      <c r="EA945" s="10"/>
      <c r="EB945" s="10"/>
    </row>
    <row r="946" spans="1:132" ht="24.9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  <c r="AA946" s="47"/>
      <c r="AB946" s="47"/>
      <c r="AC946" s="47"/>
      <c r="AD946" s="47"/>
      <c r="AE946" s="47"/>
      <c r="AF946" s="47"/>
      <c r="AG946" s="47"/>
      <c r="AH946" s="47"/>
      <c r="AI946" s="47"/>
      <c r="AJ946" s="47"/>
      <c r="AK946" s="47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0"/>
      <c r="BO946" s="10"/>
      <c r="BP946" s="10"/>
      <c r="BQ946" s="10"/>
      <c r="BR946" s="10"/>
      <c r="BS946" s="10"/>
      <c r="BT946" s="10"/>
      <c r="BU946" s="10"/>
      <c r="BV946" s="10"/>
      <c r="BW946" s="10"/>
      <c r="BX946" s="10"/>
      <c r="BY946" s="10"/>
      <c r="BZ946" s="10"/>
      <c r="CA946" s="10"/>
      <c r="CB946" s="10"/>
      <c r="CC946" s="10"/>
      <c r="CD946" s="10"/>
      <c r="CE946" s="10"/>
      <c r="CF946" s="10"/>
      <c r="CG946" s="10"/>
      <c r="CH946" s="10"/>
      <c r="CI946" s="10"/>
      <c r="CJ946" s="10"/>
      <c r="CK946" s="10"/>
      <c r="CL946" s="10"/>
      <c r="CM946" s="10"/>
      <c r="CN946" s="10"/>
      <c r="CO946" s="10"/>
      <c r="CP946" s="10"/>
      <c r="CQ946" s="10"/>
      <c r="CR946" s="10"/>
      <c r="CS946" s="10"/>
      <c r="CT946" s="10"/>
      <c r="CU946" s="10"/>
      <c r="CV946" s="10"/>
      <c r="CW946" s="10"/>
      <c r="CX946" s="10"/>
      <c r="CY946" s="10"/>
      <c r="CZ946" s="10"/>
      <c r="DA946" s="10"/>
      <c r="DB946" s="10"/>
      <c r="DC946" s="10"/>
      <c r="DD946" s="10"/>
      <c r="DE946" s="10"/>
      <c r="DF946" s="10"/>
      <c r="DG946" s="10"/>
      <c r="DH946" s="10"/>
      <c r="DI946" s="10"/>
      <c r="DJ946" s="10"/>
      <c r="DK946" s="10"/>
      <c r="DL946" s="10"/>
      <c r="DM946" s="10"/>
      <c r="DN946" s="10"/>
      <c r="DO946" s="10"/>
      <c r="DP946" s="10"/>
      <c r="DQ946" s="10"/>
      <c r="DR946" s="10"/>
      <c r="DS946" s="10"/>
      <c r="DT946" s="10"/>
      <c r="DU946" s="10"/>
      <c r="DV946" s="10"/>
      <c r="DW946" s="10"/>
      <c r="DX946" s="10"/>
      <c r="DY946" s="10"/>
      <c r="DZ946" s="10"/>
      <c r="EA946" s="10"/>
      <c r="EB946" s="10"/>
    </row>
    <row r="947" spans="1:132" ht="24.9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  <c r="AA947" s="47"/>
      <c r="AB947" s="47"/>
      <c r="AC947" s="47"/>
      <c r="AD947" s="47"/>
      <c r="AE947" s="47"/>
      <c r="AF947" s="47"/>
      <c r="AG947" s="47"/>
      <c r="AH947" s="47"/>
      <c r="AI947" s="47"/>
      <c r="AJ947" s="47"/>
      <c r="AK947" s="47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/>
      <c r="BQ947" s="10"/>
      <c r="BR947" s="10"/>
      <c r="BS947" s="10"/>
      <c r="BT947" s="10"/>
      <c r="BU947" s="10"/>
      <c r="BV947" s="10"/>
      <c r="BW947" s="10"/>
      <c r="BX947" s="10"/>
      <c r="BY947" s="10"/>
      <c r="BZ947" s="10"/>
      <c r="CA947" s="10"/>
      <c r="CB947" s="10"/>
      <c r="CC947" s="10"/>
      <c r="CD947" s="10"/>
      <c r="CE947" s="10"/>
      <c r="CF947" s="10"/>
      <c r="CG947" s="10"/>
      <c r="CH947" s="10"/>
      <c r="CI947" s="10"/>
      <c r="CJ947" s="10"/>
      <c r="CK947" s="10"/>
      <c r="CL947" s="10"/>
      <c r="CM947" s="10"/>
      <c r="CN947" s="10"/>
      <c r="CO947" s="10"/>
      <c r="CP947" s="10"/>
      <c r="CQ947" s="10"/>
      <c r="CR947" s="10"/>
      <c r="CS947" s="10"/>
      <c r="CT947" s="10"/>
      <c r="CU947" s="10"/>
      <c r="CV947" s="10"/>
      <c r="CW947" s="10"/>
      <c r="CX947" s="10"/>
      <c r="CY947" s="10"/>
      <c r="CZ947" s="10"/>
      <c r="DA947" s="10"/>
      <c r="DB947" s="10"/>
      <c r="DC947" s="10"/>
      <c r="DD947" s="10"/>
      <c r="DE947" s="10"/>
      <c r="DF947" s="10"/>
      <c r="DG947" s="10"/>
      <c r="DH947" s="10"/>
      <c r="DI947" s="10"/>
      <c r="DJ947" s="10"/>
      <c r="DK947" s="10"/>
      <c r="DL947" s="10"/>
      <c r="DM947" s="10"/>
      <c r="DN947" s="10"/>
      <c r="DO947" s="10"/>
      <c r="DP947" s="10"/>
      <c r="DQ947" s="10"/>
      <c r="DR947" s="10"/>
      <c r="DS947" s="10"/>
      <c r="DT947" s="10"/>
      <c r="DU947" s="10"/>
      <c r="DV947" s="10"/>
      <c r="DW947" s="10"/>
      <c r="DX947" s="10"/>
      <c r="DY947" s="10"/>
      <c r="DZ947" s="10"/>
      <c r="EA947" s="10"/>
      <c r="EB947" s="10"/>
    </row>
    <row r="948" spans="1:132" ht="24.9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  <c r="AA948" s="47"/>
      <c r="AB948" s="47"/>
      <c r="AC948" s="47"/>
      <c r="AD948" s="47"/>
      <c r="AE948" s="47"/>
      <c r="AF948" s="47"/>
      <c r="AG948" s="47"/>
      <c r="AH948" s="47"/>
      <c r="AI948" s="47"/>
      <c r="AJ948" s="47"/>
      <c r="AK948" s="47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0"/>
      <c r="BO948" s="10"/>
      <c r="BP948" s="10"/>
      <c r="BQ948" s="10"/>
      <c r="BR948" s="10"/>
      <c r="BS948" s="10"/>
      <c r="BT948" s="10"/>
      <c r="BU948" s="10"/>
      <c r="BV948" s="10"/>
      <c r="BW948" s="10"/>
      <c r="BX948" s="10"/>
      <c r="BY948" s="10"/>
      <c r="BZ948" s="10"/>
      <c r="CA948" s="10"/>
      <c r="CB948" s="10"/>
      <c r="CC948" s="10"/>
      <c r="CD948" s="10"/>
      <c r="CE948" s="10"/>
      <c r="CF948" s="10"/>
      <c r="CG948" s="10"/>
      <c r="CH948" s="10"/>
      <c r="CI948" s="10"/>
      <c r="CJ948" s="10"/>
      <c r="CK948" s="10"/>
      <c r="CL948" s="10"/>
      <c r="CM948" s="10"/>
      <c r="CN948" s="10"/>
      <c r="CO948" s="10"/>
      <c r="CP948" s="10"/>
      <c r="CQ948" s="10"/>
      <c r="CR948" s="10"/>
      <c r="CS948" s="10"/>
      <c r="CT948" s="10"/>
      <c r="CU948" s="10"/>
      <c r="CV948" s="10"/>
      <c r="CW948" s="10"/>
      <c r="CX948" s="10"/>
      <c r="CY948" s="10"/>
      <c r="CZ948" s="10"/>
      <c r="DA948" s="10"/>
      <c r="DB948" s="10"/>
      <c r="DC948" s="10"/>
      <c r="DD948" s="10"/>
      <c r="DE948" s="10"/>
      <c r="DF948" s="10"/>
      <c r="DG948" s="10"/>
      <c r="DH948" s="10"/>
      <c r="DI948" s="10"/>
      <c r="DJ948" s="10"/>
      <c r="DK948" s="10"/>
      <c r="DL948" s="10"/>
      <c r="DM948" s="10"/>
      <c r="DN948" s="10"/>
      <c r="DO948" s="10"/>
      <c r="DP948" s="10"/>
      <c r="DQ948" s="10"/>
      <c r="DR948" s="10"/>
      <c r="DS948" s="10"/>
      <c r="DT948" s="10"/>
      <c r="DU948" s="10"/>
      <c r="DV948" s="10"/>
      <c r="DW948" s="10"/>
      <c r="DX948" s="10"/>
      <c r="DY948" s="10"/>
      <c r="DZ948" s="10"/>
      <c r="EA948" s="10"/>
      <c r="EB948" s="10"/>
    </row>
    <row r="949" spans="1:132" ht="24.9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  <c r="AA949" s="47"/>
      <c r="AB949" s="47"/>
      <c r="AC949" s="47"/>
      <c r="AD949" s="47"/>
      <c r="AE949" s="47"/>
      <c r="AF949" s="47"/>
      <c r="AG949" s="47"/>
      <c r="AH949" s="47"/>
      <c r="AI949" s="47"/>
      <c r="AJ949" s="47"/>
      <c r="AK949" s="47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0"/>
      <c r="BO949" s="10"/>
      <c r="BP949" s="10"/>
      <c r="BQ949" s="10"/>
      <c r="BR949" s="10"/>
      <c r="BS949" s="10"/>
      <c r="BT949" s="10"/>
      <c r="BU949" s="10"/>
      <c r="BV949" s="10"/>
      <c r="BW949" s="10"/>
      <c r="BX949" s="10"/>
      <c r="BY949" s="10"/>
      <c r="BZ949" s="10"/>
      <c r="CA949" s="10"/>
      <c r="CB949" s="10"/>
      <c r="CC949" s="10"/>
      <c r="CD949" s="10"/>
      <c r="CE949" s="10"/>
      <c r="CF949" s="10"/>
      <c r="CG949" s="10"/>
      <c r="CH949" s="10"/>
      <c r="CI949" s="10"/>
      <c r="CJ949" s="10"/>
      <c r="CK949" s="10"/>
      <c r="CL949" s="10"/>
      <c r="CM949" s="10"/>
      <c r="CN949" s="10"/>
      <c r="CO949" s="10"/>
      <c r="CP949" s="10"/>
      <c r="CQ949" s="10"/>
      <c r="CR949" s="10"/>
      <c r="CS949" s="10"/>
      <c r="CT949" s="10"/>
      <c r="CU949" s="10"/>
      <c r="CV949" s="10"/>
      <c r="CW949" s="10"/>
      <c r="CX949" s="10"/>
      <c r="CY949" s="10"/>
      <c r="CZ949" s="10"/>
      <c r="DA949" s="10"/>
      <c r="DB949" s="10"/>
      <c r="DC949" s="10"/>
      <c r="DD949" s="10"/>
      <c r="DE949" s="10"/>
      <c r="DF949" s="10"/>
      <c r="DG949" s="10"/>
      <c r="DH949" s="10"/>
      <c r="DI949" s="10"/>
      <c r="DJ949" s="10"/>
      <c r="DK949" s="10"/>
      <c r="DL949" s="10"/>
      <c r="DM949" s="10"/>
      <c r="DN949" s="10"/>
      <c r="DO949" s="10"/>
      <c r="DP949" s="10"/>
      <c r="DQ949" s="10"/>
      <c r="DR949" s="10"/>
      <c r="DS949" s="10"/>
      <c r="DT949" s="10"/>
      <c r="DU949" s="10"/>
      <c r="DV949" s="10"/>
      <c r="DW949" s="10"/>
      <c r="DX949" s="10"/>
      <c r="DY949" s="10"/>
      <c r="DZ949" s="10"/>
      <c r="EA949" s="10"/>
      <c r="EB949" s="10"/>
    </row>
    <row r="950" spans="1:132" ht="24.9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  <c r="AA950" s="47"/>
      <c r="AB950" s="47"/>
      <c r="AC950" s="47"/>
      <c r="AD950" s="47"/>
      <c r="AE950" s="47"/>
      <c r="AF950" s="47"/>
      <c r="AG950" s="47"/>
      <c r="AH950" s="47"/>
      <c r="AI950" s="47"/>
      <c r="AJ950" s="47"/>
      <c r="AK950" s="47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0"/>
      <c r="BO950" s="10"/>
      <c r="BP950" s="10"/>
      <c r="BQ950" s="10"/>
      <c r="BR950" s="10"/>
      <c r="BS950" s="10"/>
      <c r="BT950" s="10"/>
      <c r="BU950" s="10"/>
      <c r="BV950" s="10"/>
      <c r="BW950" s="10"/>
      <c r="BX950" s="10"/>
      <c r="BY950" s="10"/>
      <c r="BZ950" s="10"/>
      <c r="CA950" s="10"/>
      <c r="CB950" s="10"/>
      <c r="CC950" s="10"/>
      <c r="CD950" s="10"/>
      <c r="CE950" s="10"/>
      <c r="CF950" s="10"/>
      <c r="CG950" s="10"/>
      <c r="CH950" s="10"/>
      <c r="CI950" s="10"/>
      <c r="CJ950" s="10"/>
      <c r="CK950" s="10"/>
      <c r="CL950" s="10"/>
      <c r="CM950" s="10"/>
      <c r="CN950" s="10"/>
      <c r="CO950" s="10"/>
      <c r="CP950" s="10"/>
      <c r="CQ950" s="10"/>
      <c r="CR950" s="10"/>
      <c r="CS950" s="10"/>
      <c r="CT950" s="10"/>
      <c r="CU950" s="10"/>
      <c r="CV950" s="10"/>
      <c r="CW950" s="10"/>
      <c r="CX950" s="10"/>
      <c r="CY950" s="10"/>
      <c r="CZ950" s="10"/>
      <c r="DA950" s="10"/>
      <c r="DB950" s="10"/>
      <c r="DC950" s="10"/>
      <c r="DD950" s="10"/>
      <c r="DE950" s="10"/>
      <c r="DF950" s="10"/>
      <c r="DG950" s="10"/>
      <c r="DH950" s="10"/>
      <c r="DI950" s="10"/>
      <c r="DJ950" s="10"/>
      <c r="DK950" s="10"/>
      <c r="DL950" s="10"/>
      <c r="DM950" s="10"/>
      <c r="DN950" s="10"/>
      <c r="DO950" s="10"/>
      <c r="DP950" s="10"/>
      <c r="DQ950" s="10"/>
      <c r="DR950" s="10"/>
      <c r="DS950" s="10"/>
      <c r="DT950" s="10"/>
      <c r="DU950" s="10"/>
      <c r="DV950" s="10"/>
      <c r="DW950" s="10"/>
      <c r="DX950" s="10"/>
      <c r="DY950" s="10"/>
      <c r="DZ950" s="10"/>
      <c r="EA950" s="10"/>
      <c r="EB950" s="10"/>
    </row>
    <row r="951" spans="1:132" ht="24.9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  <c r="AA951" s="47"/>
      <c r="AB951" s="47"/>
      <c r="AC951" s="47"/>
      <c r="AD951" s="47"/>
      <c r="AE951" s="47"/>
      <c r="AF951" s="47"/>
      <c r="AG951" s="47"/>
      <c r="AH951" s="47"/>
      <c r="AI951" s="47"/>
      <c r="AJ951" s="47"/>
      <c r="AK951" s="47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0"/>
      <c r="BO951" s="10"/>
      <c r="BP951" s="10"/>
      <c r="BQ951" s="10"/>
      <c r="BR951" s="10"/>
      <c r="BS951" s="10"/>
      <c r="BT951" s="10"/>
      <c r="BU951" s="10"/>
      <c r="BV951" s="10"/>
      <c r="BW951" s="10"/>
      <c r="BX951" s="10"/>
      <c r="BY951" s="10"/>
      <c r="BZ951" s="10"/>
      <c r="CA951" s="10"/>
      <c r="CB951" s="10"/>
      <c r="CC951" s="10"/>
      <c r="CD951" s="10"/>
      <c r="CE951" s="10"/>
      <c r="CF951" s="10"/>
      <c r="CG951" s="10"/>
      <c r="CH951" s="10"/>
      <c r="CI951" s="10"/>
      <c r="CJ951" s="10"/>
      <c r="CK951" s="10"/>
      <c r="CL951" s="10"/>
      <c r="CM951" s="10"/>
      <c r="CN951" s="10"/>
      <c r="CO951" s="10"/>
      <c r="CP951" s="10"/>
      <c r="CQ951" s="10"/>
      <c r="CR951" s="10"/>
      <c r="CS951" s="10"/>
      <c r="CT951" s="10"/>
      <c r="CU951" s="10"/>
      <c r="CV951" s="10"/>
      <c r="CW951" s="10"/>
      <c r="CX951" s="10"/>
      <c r="CY951" s="10"/>
      <c r="CZ951" s="10"/>
      <c r="DA951" s="10"/>
      <c r="DB951" s="10"/>
      <c r="DC951" s="10"/>
      <c r="DD951" s="10"/>
      <c r="DE951" s="10"/>
      <c r="DF951" s="10"/>
      <c r="DG951" s="10"/>
      <c r="DH951" s="10"/>
      <c r="DI951" s="10"/>
      <c r="DJ951" s="10"/>
      <c r="DK951" s="10"/>
      <c r="DL951" s="10"/>
      <c r="DM951" s="10"/>
      <c r="DN951" s="10"/>
      <c r="DO951" s="10"/>
      <c r="DP951" s="10"/>
      <c r="DQ951" s="10"/>
      <c r="DR951" s="10"/>
      <c r="DS951" s="10"/>
      <c r="DT951" s="10"/>
      <c r="DU951" s="10"/>
      <c r="DV951" s="10"/>
      <c r="DW951" s="10"/>
      <c r="DX951" s="10"/>
      <c r="DY951" s="10"/>
      <c r="DZ951" s="10"/>
      <c r="EA951" s="10"/>
      <c r="EB951" s="10"/>
    </row>
    <row r="952" spans="1:132" ht="24.9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  <c r="AA952" s="47"/>
      <c r="AB952" s="47"/>
      <c r="AC952" s="47"/>
      <c r="AD952" s="47"/>
      <c r="AE952" s="47"/>
      <c r="AF952" s="47"/>
      <c r="AG952" s="47"/>
      <c r="AH952" s="47"/>
      <c r="AI952" s="47"/>
      <c r="AJ952" s="47"/>
      <c r="AK952" s="47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0"/>
      <c r="BO952" s="10"/>
      <c r="BP952" s="10"/>
      <c r="BQ952" s="10"/>
      <c r="BR952" s="10"/>
      <c r="BS952" s="10"/>
      <c r="BT952" s="10"/>
      <c r="BU952" s="10"/>
      <c r="BV952" s="10"/>
      <c r="BW952" s="10"/>
      <c r="BX952" s="10"/>
      <c r="BY952" s="10"/>
      <c r="BZ952" s="10"/>
      <c r="CA952" s="10"/>
      <c r="CB952" s="10"/>
      <c r="CC952" s="10"/>
      <c r="CD952" s="10"/>
      <c r="CE952" s="10"/>
      <c r="CF952" s="10"/>
      <c r="CG952" s="10"/>
      <c r="CH952" s="10"/>
      <c r="CI952" s="10"/>
      <c r="CJ952" s="10"/>
      <c r="CK952" s="10"/>
      <c r="CL952" s="10"/>
      <c r="CM952" s="10"/>
      <c r="CN952" s="10"/>
      <c r="CO952" s="10"/>
      <c r="CP952" s="10"/>
      <c r="CQ952" s="10"/>
      <c r="CR952" s="10"/>
      <c r="CS952" s="10"/>
      <c r="CT952" s="10"/>
      <c r="CU952" s="10"/>
      <c r="CV952" s="10"/>
      <c r="CW952" s="10"/>
      <c r="CX952" s="10"/>
      <c r="CY952" s="10"/>
      <c r="CZ952" s="10"/>
      <c r="DA952" s="10"/>
      <c r="DB952" s="10"/>
      <c r="DC952" s="10"/>
      <c r="DD952" s="10"/>
      <c r="DE952" s="10"/>
      <c r="DF952" s="10"/>
      <c r="DG952" s="10"/>
      <c r="DH952" s="10"/>
      <c r="DI952" s="10"/>
      <c r="DJ952" s="10"/>
      <c r="DK952" s="10"/>
      <c r="DL952" s="10"/>
      <c r="DM952" s="10"/>
      <c r="DN952" s="10"/>
      <c r="DO952" s="10"/>
      <c r="DP952" s="10"/>
      <c r="DQ952" s="10"/>
      <c r="DR952" s="10"/>
      <c r="DS952" s="10"/>
      <c r="DT952" s="10"/>
      <c r="DU952" s="10"/>
      <c r="DV952" s="10"/>
      <c r="DW952" s="10"/>
      <c r="DX952" s="10"/>
      <c r="DY952" s="10"/>
      <c r="DZ952" s="10"/>
      <c r="EA952" s="10"/>
      <c r="EB952" s="10"/>
    </row>
    <row r="953" spans="1:132" ht="24.9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  <c r="AA953" s="47"/>
      <c r="AB953" s="47"/>
      <c r="AC953" s="47"/>
      <c r="AD953" s="47"/>
      <c r="AE953" s="47"/>
      <c r="AF953" s="47"/>
      <c r="AG953" s="47"/>
      <c r="AH953" s="47"/>
      <c r="AI953" s="47"/>
      <c r="AJ953" s="47"/>
      <c r="AK953" s="47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/>
      <c r="BQ953" s="10"/>
      <c r="BR953" s="10"/>
      <c r="BS953" s="10"/>
      <c r="BT953" s="10"/>
      <c r="BU953" s="10"/>
      <c r="BV953" s="10"/>
      <c r="BW953" s="10"/>
      <c r="BX953" s="10"/>
      <c r="BY953" s="10"/>
      <c r="BZ953" s="10"/>
      <c r="CA953" s="10"/>
      <c r="CB953" s="10"/>
      <c r="CC953" s="10"/>
      <c r="CD953" s="10"/>
      <c r="CE953" s="10"/>
      <c r="CF953" s="10"/>
      <c r="CG953" s="10"/>
      <c r="CH953" s="10"/>
      <c r="CI953" s="10"/>
      <c r="CJ953" s="10"/>
      <c r="CK953" s="10"/>
      <c r="CL953" s="10"/>
      <c r="CM953" s="10"/>
      <c r="CN953" s="10"/>
      <c r="CO953" s="10"/>
      <c r="CP953" s="10"/>
      <c r="CQ953" s="10"/>
      <c r="CR953" s="10"/>
      <c r="CS953" s="10"/>
      <c r="CT953" s="10"/>
      <c r="CU953" s="10"/>
      <c r="CV953" s="10"/>
      <c r="CW953" s="10"/>
      <c r="CX953" s="10"/>
      <c r="CY953" s="10"/>
      <c r="CZ953" s="10"/>
      <c r="DA953" s="10"/>
      <c r="DB953" s="10"/>
      <c r="DC953" s="10"/>
      <c r="DD953" s="10"/>
      <c r="DE953" s="10"/>
      <c r="DF953" s="10"/>
      <c r="DG953" s="10"/>
      <c r="DH953" s="10"/>
      <c r="DI953" s="10"/>
      <c r="DJ953" s="10"/>
      <c r="DK953" s="10"/>
      <c r="DL953" s="10"/>
      <c r="DM953" s="10"/>
      <c r="DN953" s="10"/>
      <c r="DO953" s="10"/>
      <c r="DP953" s="10"/>
      <c r="DQ953" s="10"/>
      <c r="DR953" s="10"/>
      <c r="DS953" s="10"/>
      <c r="DT953" s="10"/>
      <c r="DU953" s="10"/>
      <c r="DV953" s="10"/>
      <c r="DW953" s="10"/>
      <c r="DX953" s="10"/>
      <c r="DY953" s="10"/>
      <c r="DZ953" s="10"/>
      <c r="EA953" s="10"/>
      <c r="EB953" s="10"/>
    </row>
    <row r="954" spans="1:132" ht="24.9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  <c r="AA954" s="47"/>
      <c r="AB954" s="47"/>
      <c r="AC954" s="47"/>
      <c r="AD954" s="47"/>
      <c r="AE954" s="47"/>
      <c r="AF954" s="47"/>
      <c r="AG954" s="47"/>
      <c r="AH954" s="47"/>
      <c r="AI954" s="47"/>
      <c r="AJ954" s="47"/>
      <c r="AK954" s="47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0"/>
      <c r="BO954" s="10"/>
      <c r="BP954" s="10"/>
      <c r="BQ954" s="10"/>
      <c r="BR954" s="10"/>
      <c r="BS954" s="10"/>
      <c r="BT954" s="10"/>
      <c r="BU954" s="10"/>
      <c r="BV954" s="10"/>
      <c r="BW954" s="10"/>
      <c r="BX954" s="10"/>
      <c r="BY954" s="10"/>
      <c r="BZ954" s="10"/>
      <c r="CA954" s="10"/>
      <c r="CB954" s="10"/>
      <c r="CC954" s="10"/>
      <c r="CD954" s="10"/>
      <c r="CE954" s="10"/>
      <c r="CF954" s="10"/>
      <c r="CG954" s="10"/>
      <c r="CH954" s="10"/>
      <c r="CI954" s="10"/>
      <c r="CJ954" s="10"/>
      <c r="CK954" s="10"/>
      <c r="CL954" s="10"/>
      <c r="CM954" s="10"/>
      <c r="CN954" s="10"/>
      <c r="CO954" s="10"/>
      <c r="CP954" s="10"/>
      <c r="CQ954" s="10"/>
      <c r="CR954" s="10"/>
      <c r="CS954" s="10"/>
      <c r="CT954" s="10"/>
      <c r="CU954" s="10"/>
      <c r="CV954" s="10"/>
      <c r="CW954" s="10"/>
      <c r="CX954" s="10"/>
      <c r="CY954" s="10"/>
      <c r="CZ954" s="10"/>
      <c r="DA954" s="10"/>
      <c r="DB954" s="10"/>
      <c r="DC954" s="10"/>
      <c r="DD954" s="10"/>
      <c r="DE954" s="10"/>
      <c r="DF954" s="10"/>
      <c r="DG954" s="10"/>
      <c r="DH954" s="10"/>
      <c r="DI954" s="10"/>
      <c r="DJ954" s="10"/>
      <c r="DK954" s="10"/>
      <c r="DL954" s="10"/>
      <c r="DM954" s="10"/>
      <c r="DN954" s="10"/>
      <c r="DO954" s="10"/>
      <c r="DP954" s="10"/>
      <c r="DQ954" s="10"/>
      <c r="DR954" s="10"/>
      <c r="DS954" s="10"/>
      <c r="DT954" s="10"/>
      <c r="DU954" s="10"/>
      <c r="DV954" s="10"/>
      <c r="DW954" s="10"/>
      <c r="DX954" s="10"/>
      <c r="DY954" s="10"/>
      <c r="DZ954" s="10"/>
      <c r="EA954" s="10"/>
      <c r="EB954" s="10"/>
    </row>
    <row r="955" spans="1:132" ht="24.9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  <c r="AA955" s="47"/>
      <c r="AB955" s="47"/>
      <c r="AC955" s="47"/>
      <c r="AD955" s="47"/>
      <c r="AE955" s="47"/>
      <c r="AF955" s="47"/>
      <c r="AG955" s="47"/>
      <c r="AH955" s="47"/>
      <c r="AI955" s="47"/>
      <c r="AJ955" s="47"/>
      <c r="AK955" s="47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0"/>
      <c r="BO955" s="10"/>
      <c r="BP955" s="10"/>
      <c r="BQ955" s="10"/>
      <c r="BR955" s="10"/>
      <c r="BS955" s="10"/>
      <c r="BT955" s="10"/>
      <c r="BU955" s="10"/>
      <c r="BV955" s="10"/>
      <c r="BW955" s="10"/>
      <c r="BX955" s="10"/>
      <c r="BY955" s="10"/>
      <c r="BZ955" s="10"/>
      <c r="CA955" s="10"/>
      <c r="CB955" s="10"/>
      <c r="CC955" s="10"/>
      <c r="CD955" s="10"/>
      <c r="CE955" s="10"/>
      <c r="CF955" s="10"/>
      <c r="CG955" s="10"/>
      <c r="CH955" s="10"/>
      <c r="CI955" s="10"/>
      <c r="CJ955" s="10"/>
      <c r="CK955" s="10"/>
      <c r="CL955" s="10"/>
      <c r="CM955" s="10"/>
      <c r="CN955" s="10"/>
      <c r="CO955" s="10"/>
      <c r="CP955" s="10"/>
      <c r="CQ955" s="10"/>
      <c r="CR955" s="10"/>
      <c r="CS955" s="10"/>
      <c r="CT955" s="10"/>
      <c r="CU955" s="10"/>
      <c r="CV955" s="10"/>
      <c r="CW955" s="10"/>
      <c r="CX955" s="10"/>
      <c r="CY955" s="10"/>
      <c r="CZ955" s="10"/>
      <c r="DA955" s="10"/>
      <c r="DB955" s="10"/>
      <c r="DC955" s="10"/>
      <c r="DD955" s="10"/>
      <c r="DE955" s="10"/>
      <c r="DF955" s="10"/>
      <c r="DG955" s="10"/>
      <c r="DH955" s="10"/>
      <c r="DI955" s="10"/>
      <c r="DJ955" s="10"/>
      <c r="DK955" s="10"/>
      <c r="DL955" s="10"/>
      <c r="DM955" s="10"/>
      <c r="DN955" s="10"/>
      <c r="DO955" s="10"/>
      <c r="DP955" s="10"/>
      <c r="DQ955" s="10"/>
      <c r="DR955" s="10"/>
      <c r="DS955" s="10"/>
      <c r="DT955" s="10"/>
      <c r="DU955" s="10"/>
      <c r="DV955" s="10"/>
      <c r="DW955" s="10"/>
      <c r="DX955" s="10"/>
      <c r="DY955" s="10"/>
      <c r="DZ955" s="10"/>
      <c r="EA955" s="10"/>
      <c r="EB955" s="10"/>
    </row>
    <row r="956" spans="1:132" ht="24.9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  <c r="AA956" s="47"/>
      <c r="AB956" s="47"/>
      <c r="AC956" s="47"/>
      <c r="AD956" s="47"/>
      <c r="AE956" s="47"/>
      <c r="AF956" s="47"/>
      <c r="AG956" s="47"/>
      <c r="AH956" s="47"/>
      <c r="AI956" s="47"/>
      <c r="AJ956" s="47"/>
      <c r="AK956" s="47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0"/>
      <c r="BO956" s="10"/>
      <c r="BP956" s="10"/>
      <c r="BQ956" s="10"/>
      <c r="BR956" s="10"/>
      <c r="BS956" s="10"/>
      <c r="BT956" s="10"/>
      <c r="BU956" s="10"/>
      <c r="BV956" s="10"/>
      <c r="BW956" s="10"/>
      <c r="BX956" s="10"/>
      <c r="BY956" s="10"/>
      <c r="BZ956" s="10"/>
      <c r="CA956" s="10"/>
      <c r="CB956" s="10"/>
      <c r="CC956" s="10"/>
      <c r="CD956" s="10"/>
      <c r="CE956" s="10"/>
      <c r="CF956" s="10"/>
      <c r="CG956" s="10"/>
      <c r="CH956" s="10"/>
      <c r="CI956" s="10"/>
      <c r="CJ956" s="10"/>
      <c r="CK956" s="10"/>
      <c r="CL956" s="10"/>
      <c r="CM956" s="10"/>
      <c r="CN956" s="10"/>
      <c r="CO956" s="10"/>
      <c r="CP956" s="10"/>
      <c r="CQ956" s="10"/>
      <c r="CR956" s="10"/>
      <c r="CS956" s="10"/>
      <c r="CT956" s="10"/>
      <c r="CU956" s="10"/>
      <c r="CV956" s="10"/>
      <c r="CW956" s="10"/>
      <c r="CX956" s="10"/>
      <c r="CY956" s="10"/>
      <c r="CZ956" s="10"/>
      <c r="DA956" s="10"/>
      <c r="DB956" s="10"/>
      <c r="DC956" s="10"/>
      <c r="DD956" s="10"/>
      <c r="DE956" s="10"/>
      <c r="DF956" s="10"/>
      <c r="DG956" s="10"/>
      <c r="DH956" s="10"/>
      <c r="DI956" s="10"/>
      <c r="DJ956" s="10"/>
      <c r="DK956" s="10"/>
      <c r="DL956" s="10"/>
      <c r="DM956" s="10"/>
      <c r="DN956" s="10"/>
      <c r="DO956" s="10"/>
      <c r="DP956" s="10"/>
      <c r="DQ956" s="10"/>
      <c r="DR956" s="10"/>
      <c r="DS956" s="10"/>
      <c r="DT956" s="10"/>
      <c r="DU956" s="10"/>
      <c r="DV956" s="10"/>
      <c r="DW956" s="10"/>
      <c r="DX956" s="10"/>
      <c r="DY956" s="10"/>
      <c r="DZ956" s="10"/>
      <c r="EA956" s="10"/>
      <c r="EB956" s="10"/>
    </row>
    <row r="957" spans="1:132" ht="24.9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  <c r="AA957" s="47"/>
      <c r="AB957" s="47"/>
      <c r="AC957" s="47"/>
      <c r="AD957" s="47"/>
      <c r="AE957" s="47"/>
      <c r="AF957" s="47"/>
      <c r="AG957" s="47"/>
      <c r="AH957" s="47"/>
      <c r="AI957" s="47"/>
      <c r="AJ957" s="47"/>
      <c r="AK957" s="47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0"/>
      <c r="BO957" s="10"/>
      <c r="BP957" s="10"/>
      <c r="BQ957" s="10"/>
      <c r="BR957" s="10"/>
      <c r="BS957" s="10"/>
      <c r="BT957" s="10"/>
      <c r="BU957" s="10"/>
      <c r="BV957" s="10"/>
      <c r="BW957" s="10"/>
      <c r="BX957" s="10"/>
      <c r="BY957" s="10"/>
      <c r="BZ957" s="10"/>
      <c r="CA957" s="10"/>
      <c r="CB957" s="10"/>
      <c r="CC957" s="10"/>
      <c r="CD957" s="10"/>
      <c r="CE957" s="10"/>
      <c r="CF957" s="10"/>
      <c r="CG957" s="10"/>
      <c r="CH957" s="10"/>
      <c r="CI957" s="10"/>
      <c r="CJ957" s="10"/>
      <c r="CK957" s="10"/>
      <c r="CL957" s="10"/>
      <c r="CM957" s="10"/>
      <c r="CN957" s="10"/>
      <c r="CO957" s="10"/>
      <c r="CP957" s="10"/>
      <c r="CQ957" s="10"/>
      <c r="CR957" s="10"/>
      <c r="CS957" s="10"/>
      <c r="CT957" s="10"/>
      <c r="CU957" s="10"/>
      <c r="CV957" s="10"/>
      <c r="CW957" s="10"/>
      <c r="CX957" s="10"/>
      <c r="CY957" s="10"/>
      <c r="CZ957" s="10"/>
      <c r="DA957" s="10"/>
      <c r="DB957" s="10"/>
      <c r="DC957" s="10"/>
      <c r="DD957" s="10"/>
      <c r="DE957" s="10"/>
      <c r="DF957" s="10"/>
      <c r="DG957" s="10"/>
      <c r="DH957" s="10"/>
      <c r="DI957" s="10"/>
      <c r="DJ957" s="10"/>
      <c r="DK957" s="10"/>
      <c r="DL957" s="10"/>
      <c r="DM957" s="10"/>
      <c r="DN957" s="10"/>
      <c r="DO957" s="10"/>
      <c r="DP957" s="10"/>
      <c r="DQ957" s="10"/>
      <c r="DR957" s="10"/>
      <c r="DS957" s="10"/>
      <c r="DT957" s="10"/>
      <c r="DU957" s="10"/>
      <c r="DV957" s="10"/>
      <c r="DW957" s="10"/>
      <c r="DX957" s="10"/>
      <c r="DY957" s="10"/>
      <c r="DZ957" s="10"/>
      <c r="EA957" s="10"/>
      <c r="EB957" s="10"/>
    </row>
    <row r="958" spans="1:132" ht="24.9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  <c r="AA958" s="47"/>
      <c r="AB958" s="47"/>
      <c r="AC958" s="47"/>
      <c r="AD958" s="47"/>
      <c r="AE958" s="47"/>
      <c r="AF958" s="47"/>
      <c r="AG958" s="47"/>
      <c r="AH958" s="47"/>
      <c r="AI958" s="47"/>
      <c r="AJ958" s="47"/>
      <c r="AK958" s="47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0"/>
      <c r="BO958" s="10"/>
      <c r="BP958" s="10"/>
      <c r="BQ958" s="10"/>
      <c r="BR958" s="10"/>
      <c r="BS958" s="10"/>
      <c r="BT958" s="10"/>
      <c r="BU958" s="10"/>
      <c r="BV958" s="10"/>
      <c r="BW958" s="10"/>
      <c r="BX958" s="10"/>
      <c r="BY958" s="10"/>
      <c r="BZ958" s="10"/>
      <c r="CA958" s="10"/>
      <c r="CB958" s="10"/>
      <c r="CC958" s="10"/>
      <c r="CD958" s="10"/>
      <c r="CE958" s="10"/>
      <c r="CF958" s="10"/>
      <c r="CG958" s="10"/>
      <c r="CH958" s="10"/>
      <c r="CI958" s="10"/>
      <c r="CJ958" s="10"/>
      <c r="CK958" s="10"/>
      <c r="CL958" s="10"/>
      <c r="CM958" s="10"/>
      <c r="CN958" s="10"/>
      <c r="CO958" s="10"/>
      <c r="CP958" s="10"/>
      <c r="CQ958" s="10"/>
      <c r="CR958" s="10"/>
      <c r="CS958" s="10"/>
      <c r="CT958" s="10"/>
      <c r="CU958" s="10"/>
      <c r="CV958" s="10"/>
      <c r="CW958" s="10"/>
      <c r="CX958" s="10"/>
      <c r="CY958" s="10"/>
      <c r="CZ958" s="10"/>
      <c r="DA958" s="10"/>
      <c r="DB958" s="10"/>
      <c r="DC958" s="10"/>
      <c r="DD958" s="10"/>
      <c r="DE958" s="10"/>
      <c r="DF958" s="10"/>
      <c r="DG958" s="10"/>
      <c r="DH958" s="10"/>
      <c r="DI958" s="10"/>
      <c r="DJ958" s="10"/>
      <c r="DK958" s="10"/>
      <c r="DL958" s="10"/>
      <c r="DM958" s="10"/>
      <c r="DN958" s="10"/>
      <c r="DO958" s="10"/>
      <c r="DP958" s="10"/>
      <c r="DQ958" s="10"/>
      <c r="DR958" s="10"/>
      <c r="DS958" s="10"/>
      <c r="DT958" s="10"/>
      <c r="DU958" s="10"/>
      <c r="DV958" s="10"/>
      <c r="DW958" s="10"/>
      <c r="DX958" s="10"/>
      <c r="DY958" s="10"/>
      <c r="DZ958" s="10"/>
      <c r="EA958" s="10"/>
      <c r="EB958" s="10"/>
    </row>
    <row r="959" spans="1:132" ht="24.9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  <c r="AA959" s="47"/>
      <c r="AB959" s="47"/>
      <c r="AC959" s="47"/>
      <c r="AD959" s="47"/>
      <c r="AE959" s="47"/>
      <c r="AF959" s="47"/>
      <c r="AG959" s="47"/>
      <c r="AH959" s="47"/>
      <c r="AI959" s="47"/>
      <c r="AJ959" s="47"/>
      <c r="AK959" s="47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/>
      <c r="BQ959" s="10"/>
      <c r="BR959" s="10"/>
      <c r="BS959" s="10"/>
      <c r="BT959" s="10"/>
      <c r="BU959" s="10"/>
      <c r="BV959" s="10"/>
      <c r="BW959" s="10"/>
      <c r="BX959" s="10"/>
      <c r="BY959" s="10"/>
      <c r="BZ959" s="10"/>
      <c r="CA959" s="10"/>
      <c r="CB959" s="10"/>
      <c r="CC959" s="10"/>
      <c r="CD959" s="10"/>
      <c r="CE959" s="10"/>
      <c r="CF959" s="10"/>
      <c r="CG959" s="10"/>
      <c r="CH959" s="10"/>
      <c r="CI959" s="10"/>
      <c r="CJ959" s="10"/>
      <c r="CK959" s="10"/>
      <c r="CL959" s="10"/>
      <c r="CM959" s="10"/>
      <c r="CN959" s="10"/>
      <c r="CO959" s="10"/>
      <c r="CP959" s="10"/>
      <c r="CQ959" s="10"/>
      <c r="CR959" s="10"/>
      <c r="CS959" s="10"/>
      <c r="CT959" s="10"/>
      <c r="CU959" s="10"/>
      <c r="CV959" s="10"/>
      <c r="CW959" s="10"/>
      <c r="CX959" s="10"/>
      <c r="CY959" s="10"/>
      <c r="CZ959" s="10"/>
      <c r="DA959" s="10"/>
      <c r="DB959" s="10"/>
      <c r="DC959" s="10"/>
      <c r="DD959" s="10"/>
      <c r="DE959" s="10"/>
      <c r="DF959" s="10"/>
      <c r="DG959" s="10"/>
      <c r="DH959" s="10"/>
      <c r="DI959" s="10"/>
      <c r="DJ959" s="10"/>
      <c r="DK959" s="10"/>
      <c r="DL959" s="10"/>
      <c r="DM959" s="10"/>
      <c r="DN959" s="10"/>
      <c r="DO959" s="10"/>
      <c r="DP959" s="10"/>
      <c r="DQ959" s="10"/>
      <c r="DR959" s="10"/>
      <c r="DS959" s="10"/>
      <c r="DT959" s="10"/>
      <c r="DU959" s="10"/>
      <c r="DV959" s="10"/>
      <c r="DW959" s="10"/>
      <c r="DX959" s="10"/>
      <c r="DY959" s="10"/>
      <c r="DZ959" s="10"/>
      <c r="EA959" s="10"/>
      <c r="EB959" s="10"/>
    </row>
    <row r="960" spans="1:132" ht="24.9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  <c r="AA960" s="47"/>
      <c r="AB960" s="47"/>
      <c r="AC960" s="47"/>
      <c r="AD960" s="47"/>
      <c r="AE960" s="47"/>
      <c r="AF960" s="47"/>
      <c r="AG960" s="47"/>
      <c r="AH960" s="47"/>
      <c r="AI960" s="47"/>
      <c r="AJ960" s="47"/>
      <c r="AK960" s="47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10"/>
      <c r="BN960" s="10"/>
      <c r="BO960" s="10"/>
      <c r="BP960" s="10"/>
      <c r="BQ960" s="10"/>
      <c r="BR960" s="10"/>
      <c r="BS960" s="10"/>
      <c r="BT960" s="10"/>
      <c r="BU960" s="10"/>
      <c r="BV960" s="10"/>
      <c r="BW960" s="10"/>
      <c r="BX960" s="10"/>
      <c r="BY960" s="10"/>
      <c r="BZ960" s="10"/>
      <c r="CA960" s="10"/>
      <c r="CB960" s="10"/>
      <c r="CC960" s="10"/>
      <c r="CD960" s="10"/>
      <c r="CE960" s="10"/>
      <c r="CF960" s="10"/>
      <c r="CG960" s="10"/>
      <c r="CH960" s="10"/>
      <c r="CI960" s="10"/>
      <c r="CJ960" s="10"/>
      <c r="CK960" s="10"/>
      <c r="CL960" s="10"/>
      <c r="CM960" s="10"/>
      <c r="CN960" s="10"/>
      <c r="CO960" s="10"/>
      <c r="CP960" s="10"/>
      <c r="CQ960" s="10"/>
      <c r="CR960" s="10"/>
      <c r="CS960" s="10"/>
      <c r="CT960" s="10"/>
      <c r="CU960" s="10"/>
      <c r="CV960" s="10"/>
      <c r="CW960" s="10"/>
      <c r="CX960" s="10"/>
      <c r="CY960" s="10"/>
      <c r="CZ960" s="10"/>
      <c r="DA960" s="10"/>
      <c r="DB960" s="10"/>
      <c r="DC960" s="10"/>
      <c r="DD960" s="10"/>
      <c r="DE960" s="10"/>
      <c r="DF960" s="10"/>
      <c r="DG960" s="10"/>
      <c r="DH960" s="10"/>
      <c r="DI960" s="10"/>
      <c r="DJ960" s="10"/>
      <c r="DK960" s="10"/>
      <c r="DL960" s="10"/>
      <c r="DM960" s="10"/>
      <c r="DN960" s="10"/>
      <c r="DO960" s="10"/>
      <c r="DP960" s="10"/>
      <c r="DQ960" s="10"/>
      <c r="DR960" s="10"/>
      <c r="DS960" s="10"/>
      <c r="DT960" s="10"/>
      <c r="DU960" s="10"/>
      <c r="DV960" s="10"/>
      <c r="DW960" s="10"/>
      <c r="DX960" s="10"/>
      <c r="DY960" s="10"/>
      <c r="DZ960" s="10"/>
      <c r="EA960" s="10"/>
      <c r="EB960" s="10"/>
    </row>
    <row r="961" spans="1:132" ht="24.9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  <c r="AA961" s="47"/>
      <c r="AB961" s="47"/>
      <c r="AC961" s="47"/>
      <c r="AD961" s="47"/>
      <c r="AE961" s="47"/>
      <c r="AF961" s="47"/>
      <c r="AG961" s="47"/>
      <c r="AH961" s="47"/>
      <c r="AI961" s="47"/>
      <c r="AJ961" s="47"/>
      <c r="AK961" s="47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10"/>
      <c r="BN961" s="10"/>
      <c r="BO961" s="10"/>
      <c r="BP961" s="10"/>
      <c r="BQ961" s="10"/>
      <c r="BR961" s="10"/>
      <c r="BS961" s="10"/>
      <c r="BT961" s="10"/>
      <c r="BU961" s="10"/>
      <c r="BV961" s="10"/>
      <c r="BW961" s="10"/>
      <c r="BX961" s="10"/>
      <c r="BY961" s="10"/>
      <c r="BZ961" s="10"/>
      <c r="CA961" s="10"/>
      <c r="CB961" s="10"/>
      <c r="CC961" s="10"/>
      <c r="CD961" s="10"/>
      <c r="CE961" s="10"/>
      <c r="CF961" s="10"/>
      <c r="CG961" s="10"/>
      <c r="CH961" s="10"/>
      <c r="CI961" s="10"/>
      <c r="CJ961" s="10"/>
      <c r="CK961" s="10"/>
      <c r="CL961" s="10"/>
      <c r="CM961" s="10"/>
      <c r="CN961" s="10"/>
      <c r="CO961" s="10"/>
      <c r="CP961" s="10"/>
      <c r="CQ961" s="10"/>
      <c r="CR961" s="10"/>
      <c r="CS961" s="10"/>
      <c r="CT961" s="10"/>
      <c r="CU961" s="10"/>
      <c r="CV961" s="10"/>
      <c r="CW961" s="10"/>
      <c r="CX961" s="10"/>
      <c r="CY961" s="10"/>
      <c r="CZ961" s="10"/>
      <c r="DA961" s="10"/>
      <c r="DB961" s="10"/>
      <c r="DC961" s="10"/>
      <c r="DD961" s="10"/>
      <c r="DE961" s="10"/>
      <c r="DF961" s="10"/>
      <c r="DG961" s="10"/>
      <c r="DH961" s="10"/>
      <c r="DI961" s="10"/>
      <c r="DJ961" s="10"/>
      <c r="DK961" s="10"/>
      <c r="DL961" s="10"/>
      <c r="DM961" s="10"/>
      <c r="DN961" s="10"/>
      <c r="DO961" s="10"/>
      <c r="DP961" s="10"/>
      <c r="DQ961" s="10"/>
      <c r="DR961" s="10"/>
      <c r="DS961" s="10"/>
      <c r="DT961" s="10"/>
      <c r="DU961" s="10"/>
      <c r="DV961" s="10"/>
      <c r="DW961" s="10"/>
      <c r="DX961" s="10"/>
      <c r="DY961" s="10"/>
      <c r="DZ961" s="10"/>
      <c r="EA961" s="10"/>
      <c r="EB961" s="10"/>
    </row>
    <row r="962" spans="1:132" ht="24.9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  <c r="AA962" s="47"/>
      <c r="AB962" s="47"/>
      <c r="AC962" s="47"/>
      <c r="AD962" s="47"/>
      <c r="AE962" s="47"/>
      <c r="AF962" s="47"/>
      <c r="AG962" s="47"/>
      <c r="AH962" s="47"/>
      <c r="AI962" s="47"/>
      <c r="AJ962" s="47"/>
      <c r="AK962" s="47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0"/>
      <c r="BO962" s="10"/>
      <c r="BP962" s="10"/>
      <c r="BQ962" s="10"/>
      <c r="BR962" s="10"/>
      <c r="BS962" s="10"/>
      <c r="BT962" s="10"/>
      <c r="BU962" s="10"/>
      <c r="BV962" s="10"/>
      <c r="BW962" s="10"/>
      <c r="BX962" s="10"/>
      <c r="BY962" s="10"/>
      <c r="BZ962" s="10"/>
      <c r="CA962" s="10"/>
      <c r="CB962" s="10"/>
      <c r="CC962" s="10"/>
      <c r="CD962" s="10"/>
      <c r="CE962" s="10"/>
      <c r="CF962" s="10"/>
      <c r="CG962" s="10"/>
      <c r="CH962" s="10"/>
      <c r="CI962" s="10"/>
      <c r="CJ962" s="10"/>
      <c r="CK962" s="10"/>
      <c r="CL962" s="10"/>
      <c r="CM962" s="10"/>
      <c r="CN962" s="10"/>
      <c r="CO962" s="10"/>
      <c r="CP962" s="10"/>
      <c r="CQ962" s="10"/>
      <c r="CR962" s="10"/>
      <c r="CS962" s="10"/>
      <c r="CT962" s="10"/>
      <c r="CU962" s="10"/>
      <c r="CV962" s="10"/>
      <c r="CW962" s="10"/>
      <c r="CX962" s="10"/>
      <c r="CY962" s="10"/>
      <c r="CZ962" s="10"/>
      <c r="DA962" s="10"/>
      <c r="DB962" s="10"/>
      <c r="DC962" s="10"/>
      <c r="DD962" s="10"/>
      <c r="DE962" s="10"/>
      <c r="DF962" s="10"/>
      <c r="DG962" s="10"/>
      <c r="DH962" s="10"/>
      <c r="DI962" s="10"/>
      <c r="DJ962" s="10"/>
      <c r="DK962" s="10"/>
      <c r="DL962" s="10"/>
      <c r="DM962" s="10"/>
      <c r="DN962" s="10"/>
      <c r="DO962" s="10"/>
      <c r="DP962" s="10"/>
      <c r="DQ962" s="10"/>
      <c r="DR962" s="10"/>
      <c r="DS962" s="10"/>
      <c r="DT962" s="10"/>
      <c r="DU962" s="10"/>
      <c r="DV962" s="10"/>
      <c r="DW962" s="10"/>
      <c r="DX962" s="10"/>
      <c r="DY962" s="10"/>
      <c r="DZ962" s="10"/>
      <c r="EA962" s="10"/>
      <c r="EB962" s="10"/>
    </row>
    <row r="963" spans="1:132" ht="24.9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  <c r="AA963" s="47"/>
      <c r="AB963" s="47"/>
      <c r="AC963" s="47"/>
      <c r="AD963" s="47"/>
      <c r="AE963" s="47"/>
      <c r="AF963" s="47"/>
      <c r="AG963" s="47"/>
      <c r="AH963" s="47"/>
      <c r="AI963" s="47"/>
      <c r="AJ963" s="47"/>
      <c r="AK963" s="47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0"/>
      <c r="BO963" s="10"/>
      <c r="BP963" s="10"/>
      <c r="BQ963" s="10"/>
      <c r="BR963" s="10"/>
      <c r="BS963" s="10"/>
      <c r="BT963" s="10"/>
      <c r="BU963" s="10"/>
      <c r="BV963" s="10"/>
      <c r="BW963" s="10"/>
      <c r="BX963" s="10"/>
      <c r="BY963" s="10"/>
      <c r="BZ963" s="10"/>
      <c r="CA963" s="10"/>
      <c r="CB963" s="10"/>
      <c r="CC963" s="10"/>
      <c r="CD963" s="10"/>
      <c r="CE963" s="10"/>
      <c r="CF963" s="10"/>
      <c r="CG963" s="10"/>
      <c r="CH963" s="10"/>
      <c r="CI963" s="10"/>
      <c r="CJ963" s="10"/>
      <c r="CK963" s="10"/>
      <c r="CL963" s="10"/>
      <c r="CM963" s="10"/>
      <c r="CN963" s="10"/>
      <c r="CO963" s="10"/>
      <c r="CP963" s="10"/>
      <c r="CQ963" s="10"/>
      <c r="CR963" s="10"/>
      <c r="CS963" s="10"/>
      <c r="CT963" s="10"/>
      <c r="CU963" s="10"/>
      <c r="CV963" s="10"/>
      <c r="CW963" s="10"/>
      <c r="CX963" s="10"/>
      <c r="CY963" s="10"/>
      <c r="CZ963" s="10"/>
      <c r="DA963" s="10"/>
      <c r="DB963" s="10"/>
      <c r="DC963" s="10"/>
      <c r="DD963" s="10"/>
      <c r="DE963" s="10"/>
      <c r="DF963" s="10"/>
      <c r="DG963" s="10"/>
      <c r="DH963" s="10"/>
      <c r="DI963" s="10"/>
      <c r="DJ963" s="10"/>
      <c r="DK963" s="10"/>
      <c r="DL963" s="10"/>
      <c r="DM963" s="10"/>
      <c r="DN963" s="10"/>
      <c r="DO963" s="10"/>
      <c r="DP963" s="10"/>
      <c r="DQ963" s="10"/>
      <c r="DR963" s="10"/>
      <c r="DS963" s="10"/>
      <c r="DT963" s="10"/>
      <c r="DU963" s="10"/>
      <c r="DV963" s="10"/>
      <c r="DW963" s="10"/>
      <c r="DX963" s="10"/>
      <c r="DY963" s="10"/>
      <c r="DZ963" s="10"/>
      <c r="EA963" s="10"/>
      <c r="EB963" s="10"/>
    </row>
    <row r="964" spans="1:132" ht="24.9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  <c r="AA964" s="47"/>
      <c r="AB964" s="47"/>
      <c r="AC964" s="47"/>
      <c r="AD964" s="47"/>
      <c r="AE964" s="47"/>
      <c r="AF964" s="47"/>
      <c r="AG964" s="47"/>
      <c r="AH964" s="47"/>
      <c r="AI964" s="47"/>
      <c r="AJ964" s="47"/>
      <c r="AK964" s="47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0"/>
      <c r="BO964" s="10"/>
      <c r="BP964" s="10"/>
      <c r="BQ964" s="10"/>
      <c r="BR964" s="10"/>
      <c r="BS964" s="10"/>
      <c r="BT964" s="10"/>
      <c r="BU964" s="10"/>
      <c r="BV964" s="10"/>
      <c r="BW964" s="10"/>
      <c r="BX964" s="10"/>
      <c r="BY964" s="10"/>
      <c r="BZ964" s="10"/>
      <c r="CA964" s="10"/>
      <c r="CB964" s="10"/>
      <c r="CC964" s="10"/>
      <c r="CD964" s="10"/>
      <c r="CE964" s="10"/>
      <c r="CF964" s="10"/>
      <c r="CG964" s="10"/>
      <c r="CH964" s="10"/>
      <c r="CI964" s="10"/>
      <c r="CJ964" s="10"/>
      <c r="CK964" s="10"/>
      <c r="CL964" s="10"/>
      <c r="CM964" s="10"/>
      <c r="CN964" s="10"/>
      <c r="CO964" s="10"/>
      <c r="CP964" s="10"/>
      <c r="CQ964" s="10"/>
      <c r="CR964" s="10"/>
      <c r="CS964" s="10"/>
      <c r="CT964" s="10"/>
      <c r="CU964" s="10"/>
      <c r="CV964" s="10"/>
      <c r="CW964" s="10"/>
      <c r="CX964" s="10"/>
      <c r="CY964" s="10"/>
      <c r="CZ964" s="10"/>
      <c r="DA964" s="10"/>
      <c r="DB964" s="10"/>
      <c r="DC964" s="10"/>
      <c r="DD964" s="10"/>
      <c r="DE964" s="10"/>
      <c r="DF964" s="10"/>
      <c r="DG964" s="10"/>
      <c r="DH964" s="10"/>
      <c r="DI964" s="10"/>
      <c r="DJ964" s="10"/>
      <c r="DK964" s="10"/>
      <c r="DL964" s="10"/>
      <c r="DM964" s="10"/>
      <c r="DN964" s="10"/>
      <c r="DO964" s="10"/>
      <c r="DP964" s="10"/>
      <c r="DQ964" s="10"/>
      <c r="DR964" s="10"/>
      <c r="DS964" s="10"/>
      <c r="DT964" s="10"/>
      <c r="DU964" s="10"/>
      <c r="DV964" s="10"/>
      <c r="DW964" s="10"/>
      <c r="DX964" s="10"/>
      <c r="DY964" s="10"/>
      <c r="DZ964" s="10"/>
      <c r="EA964" s="10"/>
      <c r="EB964" s="10"/>
    </row>
    <row r="965" spans="1:132" ht="24.9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  <c r="AA965" s="47"/>
      <c r="AB965" s="47"/>
      <c r="AC965" s="47"/>
      <c r="AD965" s="47"/>
      <c r="AE965" s="47"/>
      <c r="AF965" s="47"/>
      <c r="AG965" s="47"/>
      <c r="AH965" s="47"/>
      <c r="AI965" s="47"/>
      <c r="AJ965" s="47"/>
      <c r="AK965" s="47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/>
      <c r="BQ965" s="10"/>
      <c r="BR965" s="10"/>
      <c r="BS965" s="10"/>
      <c r="BT965" s="10"/>
      <c r="BU965" s="10"/>
      <c r="BV965" s="10"/>
      <c r="BW965" s="10"/>
      <c r="BX965" s="10"/>
      <c r="BY965" s="10"/>
      <c r="BZ965" s="10"/>
      <c r="CA965" s="10"/>
      <c r="CB965" s="10"/>
      <c r="CC965" s="10"/>
      <c r="CD965" s="10"/>
      <c r="CE965" s="10"/>
      <c r="CF965" s="10"/>
      <c r="CG965" s="10"/>
      <c r="CH965" s="10"/>
      <c r="CI965" s="10"/>
      <c r="CJ965" s="10"/>
      <c r="CK965" s="10"/>
      <c r="CL965" s="10"/>
      <c r="CM965" s="10"/>
      <c r="CN965" s="10"/>
      <c r="CO965" s="10"/>
      <c r="CP965" s="10"/>
      <c r="CQ965" s="10"/>
      <c r="CR965" s="10"/>
      <c r="CS965" s="10"/>
      <c r="CT965" s="10"/>
      <c r="CU965" s="10"/>
      <c r="CV965" s="10"/>
      <c r="CW965" s="10"/>
      <c r="CX965" s="10"/>
      <c r="CY965" s="10"/>
      <c r="CZ965" s="10"/>
      <c r="DA965" s="10"/>
      <c r="DB965" s="10"/>
      <c r="DC965" s="10"/>
      <c r="DD965" s="10"/>
      <c r="DE965" s="10"/>
      <c r="DF965" s="10"/>
      <c r="DG965" s="10"/>
      <c r="DH965" s="10"/>
      <c r="DI965" s="10"/>
      <c r="DJ965" s="10"/>
      <c r="DK965" s="10"/>
      <c r="DL965" s="10"/>
      <c r="DM965" s="10"/>
      <c r="DN965" s="10"/>
      <c r="DO965" s="10"/>
      <c r="DP965" s="10"/>
      <c r="DQ965" s="10"/>
      <c r="DR965" s="10"/>
      <c r="DS965" s="10"/>
      <c r="DT965" s="10"/>
      <c r="DU965" s="10"/>
      <c r="DV965" s="10"/>
      <c r="DW965" s="10"/>
      <c r="DX965" s="10"/>
      <c r="DY965" s="10"/>
      <c r="DZ965" s="10"/>
      <c r="EA965" s="10"/>
      <c r="EB965" s="10"/>
    </row>
    <row r="966" spans="1:132" ht="24.9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  <c r="AA966" s="47"/>
      <c r="AB966" s="47"/>
      <c r="AC966" s="47"/>
      <c r="AD966" s="47"/>
      <c r="AE966" s="47"/>
      <c r="AF966" s="47"/>
      <c r="AG966" s="47"/>
      <c r="AH966" s="47"/>
      <c r="AI966" s="47"/>
      <c r="AJ966" s="47"/>
      <c r="AK966" s="47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10"/>
      <c r="BN966" s="10"/>
      <c r="BO966" s="10"/>
      <c r="BP966" s="10"/>
      <c r="BQ966" s="10"/>
      <c r="BR966" s="10"/>
      <c r="BS966" s="10"/>
      <c r="BT966" s="10"/>
      <c r="BU966" s="10"/>
      <c r="BV966" s="10"/>
      <c r="BW966" s="10"/>
      <c r="BX966" s="10"/>
      <c r="BY966" s="10"/>
      <c r="BZ966" s="10"/>
      <c r="CA966" s="10"/>
      <c r="CB966" s="10"/>
      <c r="CC966" s="10"/>
      <c r="CD966" s="10"/>
      <c r="CE966" s="10"/>
      <c r="CF966" s="10"/>
      <c r="CG966" s="10"/>
      <c r="CH966" s="10"/>
      <c r="CI966" s="10"/>
      <c r="CJ966" s="10"/>
      <c r="CK966" s="10"/>
      <c r="CL966" s="10"/>
      <c r="CM966" s="10"/>
      <c r="CN966" s="10"/>
      <c r="CO966" s="10"/>
      <c r="CP966" s="10"/>
      <c r="CQ966" s="10"/>
      <c r="CR966" s="10"/>
      <c r="CS966" s="10"/>
      <c r="CT966" s="10"/>
      <c r="CU966" s="10"/>
      <c r="CV966" s="10"/>
      <c r="CW966" s="10"/>
      <c r="CX966" s="10"/>
      <c r="CY966" s="10"/>
      <c r="CZ966" s="10"/>
      <c r="DA966" s="10"/>
      <c r="DB966" s="10"/>
      <c r="DC966" s="10"/>
      <c r="DD966" s="10"/>
      <c r="DE966" s="10"/>
      <c r="DF966" s="10"/>
      <c r="DG966" s="10"/>
      <c r="DH966" s="10"/>
      <c r="DI966" s="10"/>
      <c r="DJ966" s="10"/>
      <c r="DK966" s="10"/>
      <c r="DL966" s="10"/>
      <c r="DM966" s="10"/>
      <c r="DN966" s="10"/>
      <c r="DO966" s="10"/>
      <c r="DP966" s="10"/>
      <c r="DQ966" s="10"/>
      <c r="DR966" s="10"/>
      <c r="DS966" s="10"/>
      <c r="DT966" s="10"/>
      <c r="DU966" s="10"/>
      <c r="DV966" s="10"/>
      <c r="DW966" s="10"/>
      <c r="DX966" s="10"/>
      <c r="DY966" s="10"/>
      <c r="DZ966" s="10"/>
      <c r="EA966" s="10"/>
      <c r="EB966" s="10"/>
    </row>
    <row r="967" spans="1:132" ht="24.9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  <c r="AA967" s="47"/>
      <c r="AB967" s="47"/>
      <c r="AC967" s="47"/>
      <c r="AD967" s="47"/>
      <c r="AE967" s="47"/>
      <c r="AF967" s="47"/>
      <c r="AG967" s="47"/>
      <c r="AH967" s="47"/>
      <c r="AI967" s="47"/>
      <c r="AJ967" s="47"/>
      <c r="AK967" s="47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0"/>
      <c r="BO967" s="10"/>
      <c r="BP967" s="10"/>
      <c r="BQ967" s="10"/>
      <c r="BR967" s="10"/>
      <c r="BS967" s="10"/>
      <c r="BT967" s="10"/>
      <c r="BU967" s="10"/>
      <c r="BV967" s="10"/>
      <c r="BW967" s="10"/>
      <c r="BX967" s="10"/>
      <c r="BY967" s="10"/>
      <c r="BZ967" s="10"/>
      <c r="CA967" s="10"/>
      <c r="CB967" s="10"/>
      <c r="CC967" s="10"/>
      <c r="CD967" s="10"/>
      <c r="CE967" s="10"/>
      <c r="CF967" s="10"/>
      <c r="CG967" s="10"/>
      <c r="CH967" s="10"/>
      <c r="CI967" s="10"/>
      <c r="CJ967" s="10"/>
      <c r="CK967" s="10"/>
      <c r="CL967" s="10"/>
      <c r="CM967" s="10"/>
      <c r="CN967" s="10"/>
      <c r="CO967" s="10"/>
      <c r="CP967" s="10"/>
      <c r="CQ967" s="10"/>
      <c r="CR967" s="10"/>
      <c r="CS967" s="10"/>
      <c r="CT967" s="10"/>
      <c r="CU967" s="10"/>
      <c r="CV967" s="10"/>
      <c r="CW967" s="10"/>
      <c r="CX967" s="10"/>
      <c r="CY967" s="10"/>
      <c r="CZ967" s="10"/>
      <c r="DA967" s="10"/>
      <c r="DB967" s="10"/>
      <c r="DC967" s="10"/>
      <c r="DD967" s="10"/>
      <c r="DE967" s="10"/>
      <c r="DF967" s="10"/>
      <c r="DG967" s="10"/>
      <c r="DH967" s="10"/>
      <c r="DI967" s="10"/>
      <c r="DJ967" s="10"/>
      <c r="DK967" s="10"/>
      <c r="DL967" s="10"/>
      <c r="DM967" s="10"/>
      <c r="DN967" s="10"/>
      <c r="DO967" s="10"/>
      <c r="DP967" s="10"/>
      <c r="DQ967" s="10"/>
      <c r="DR967" s="10"/>
      <c r="DS967" s="10"/>
      <c r="DT967" s="10"/>
      <c r="DU967" s="10"/>
      <c r="DV967" s="10"/>
      <c r="DW967" s="10"/>
      <c r="DX967" s="10"/>
      <c r="DY967" s="10"/>
      <c r="DZ967" s="10"/>
      <c r="EA967" s="10"/>
      <c r="EB967" s="10"/>
    </row>
    <row r="968" spans="1:132" ht="24.9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  <c r="AA968" s="47"/>
      <c r="AB968" s="47"/>
      <c r="AC968" s="47"/>
      <c r="AD968" s="47"/>
      <c r="AE968" s="47"/>
      <c r="AF968" s="47"/>
      <c r="AG968" s="47"/>
      <c r="AH968" s="47"/>
      <c r="AI968" s="47"/>
      <c r="AJ968" s="47"/>
      <c r="AK968" s="47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10"/>
      <c r="BN968" s="10"/>
      <c r="BO968" s="10"/>
      <c r="BP968" s="10"/>
      <c r="BQ968" s="10"/>
      <c r="BR968" s="10"/>
      <c r="BS968" s="10"/>
      <c r="BT968" s="10"/>
      <c r="BU968" s="10"/>
      <c r="BV968" s="10"/>
      <c r="BW968" s="10"/>
      <c r="BX968" s="10"/>
      <c r="BY968" s="10"/>
      <c r="BZ968" s="10"/>
      <c r="CA968" s="10"/>
      <c r="CB968" s="10"/>
      <c r="CC968" s="10"/>
      <c r="CD968" s="10"/>
      <c r="CE968" s="10"/>
      <c r="CF968" s="10"/>
      <c r="CG968" s="10"/>
      <c r="CH968" s="10"/>
      <c r="CI968" s="10"/>
      <c r="CJ968" s="10"/>
      <c r="CK968" s="10"/>
      <c r="CL968" s="10"/>
      <c r="CM968" s="10"/>
      <c r="CN968" s="10"/>
      <c r="CO968" s="10"/>
      <c r="CP968" s="10"/>
      <c r="CQ968" s="10"/>
      <c r="CR968" s="10"/>
      <c r="CS968" s="10"/>
      <c r="CT968" s="10"/>
      <c r="CU968" s="10"/>
      <c r="CV968" s="10"/>
      <c r="CW968" s="10"/>
      <c r="CX968" s="10"/>
      <c r="CY968" s="10"/>
      <c r="CZ968" s="10"/>
      <c r="DA968" s="10"/>
      <c r="DB968" s="10"/>
      <c r="DC968" s="10"/>
      <c r="DD968" s="10"/>
      <c r="DE968" s="10"/>
      <c r="DF968" s="10"/>
      <c r="DG968" s="10"/>
      <c r="DH968" s="10"/>
      <c r="DI968" s="10"/>
      <c r="DJ968" s="10"/>
      <c r="DK968" s="10"/>
      <c r="DL968" s="10"/>
      <c r="DM968" s="10"/>
      <c r="DN968" s="10"/>
      <c r="DO968" s="10"/>
      <c r="DP968" s="10"/>
      <c r="DQ968" s="10"/>
      <c r="DR968" s="10"/>
      <c r="DS968" s="10"/>
      <c r="DT968" s="10"/>
      <c r="DU968" s="10"/>
      <c r="DV968" s="10"/>
      <c r="DW968" s="10"/>
      <c r="DX968" s="10"/>
      <c r="DY968" s="10"/>
      <c r="DZ968" s="10"/>
      <c r="EA968" s="10"/>
      <c r="EB968" s="10"/>
    </row>
    <row r="969" spans="1:132" ht="24.9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  <c r="AA969" s="47"/>
      <c r="AB969" s="47"/>
      <c r="AC969" s="47"/>
      <c r="AD969" s="47"/>
      <c r="AE969" s="47"/>
      <c r="AF969" s="47"/>
      <c r="AG969" s="47"/>
      <c r="AH969" s="47"/>
      <c r="AI969" s="47"/>
      <c r="AJ969" s="47"/>
      <c r="AK969" s="47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0"/>
      <c r="BO969" s="10"/>
      <c r="BP969" s="10"/>
      <c r="BQ969" s="10"/>
      <c r="BR969" s="10"/>
      <c r="BS969" s="10"/>
      <c r="BT969" s="10"/>
      <c r="BU969" s="10"/>
      <c r="BV969" s="10"/>
      <c r="BW969" s="10"/>
      <c r="BX969" s="10"/>
      <c r="BY969" s="10"/>
      <c r="BZ969" s="10"/>
      <c r="CA969" s="10"/>
      <c r="CB969" s="10"/>
      <c r="CC969" s="10"/>
      <c r="CD969" s="10"/>
      <c r="CE969" s="10"/>
      <c r="CF969" s="10"/>
      <c r="CG969" s="10"/>
      <c r="CH969" s="10"/>
      <c r="CI969" s="10"/>
      <c r="CJ969" s="10"/>
      <c r="CK969" s="10"/>
      <c r="CL969" s="10"/>
      <c r="CM969" s="10"/>
      <c r="CN969" s="10"/>
      <c r="CO969" s="10"/>
      <c r="CP969" s="10"/>
      <c r="CQ969" s="10"/>
      <c r="CR969" s="10"/>
      <c r="CS969" s="10"/>
      <c r="CT969" s="10"/>
      <c r="CU969" s="10"/>
      <c r="CV969" s="10"/>
      <c r="CW969" s="10"/>
      <c r="CX969" s="10"/>
      <c r="CY969" s="10"/>
      <c r="CZ969" s="10"/>
      <c r="DA969" s="10"/>
      <c r="DB969" s="10"/>
      <c r="DC969" s="10"/>
      <c r="DD969" s="10"/>
      <c r="DE969" s="10"/>
      <c r="DF969" s="10"/>
      <c r="DG969" s="10"/>
      <c r="DH969" s="10"/>
      <c r="DI969" s="10"/>
      <c r="DJ969" s="10"/>
      <c r="DK969" s="10"/>
      <c r="DL969" s="10"/>
      <c r="DM969" s="10"/>
      <c r="DN969" s="10"/>
      <c r="DO969" s="10"/>
      <c r="DP969" s="10"/>
      <c r="DQ969" s="10"/>
      <c r="DR969" s="10"/>
      <c r="DS969" s="10"/>
      <c r="DT969" s="10"/>
      <c r="DU969" s="10"/>
      <c r="DV969" s="10"/>
      <c r="DW969" s="10"/>
      <c r="DX969" s="10"/>
      <c r="DY969" s="10"/>
      <c r="DZ969" s="10"/>
      <c r="EA969" s="10"/>
      <c r="EB969" s="10"/>
    </row>
    <row r="970" spans="1:132" ht="24.9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  <c r="AA970" s="47"/>
      <c r="AB970" s="47"/>
      <c r="AC970" s="47"/>
      <c r="AD970" s="47"/>
      <c r="AE970" s="47"/>
      <c r="AF970" s="47"/>
      <c r="AG970" s="47"/>
      <c r="AH970" s="47"/>
      <c r="AI970" s="47"/>
      <c r="AJ970" s="47"/>
      <c r="AK970" s="47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10"/>
      <c r="BN970" s="10"/>
      <c r="BO970" s="10"/>
      <c r="BP970" s="10"/>
      <c r="BQ970" s="10"/>
      <c r="BR970" s="10"/>
      <c r="BS970" s="10"/>
      <c r="BT970" s="10"/>
      <c r="BU970" s="10"/>
      <c r="BV970" s="10"/>
      <c r="BW970" s="10"/>
      <c r="BX970" s="10"/>
      <c r="BY970" s="10"/>
      <c r="BZ970" s="10"/>
      <c r="CA970" s="10"/>
      <c r="CB970" s="10"/>
      <c r="CC970" s="10"/>
      <c r="CD970" s="10"/>
      <c r="CE970" s="10"/>
      <c r="CF970" s="10"/>
      <c r="CG970" s="10"/>
      <c r="CH970" s="10"/>
      <c r="CI970" s="10"/>
      <c r="CJ970" s="10"/>
      <c r="CK970" s="10"/>
      <c r="CL970" s="10"/>
      <c r="CM970" s="10"/>
      <c r="CN970" s="10"/>
      <c r="CO970" s="10"/>
      <c r="CP970" s="10"/>
      <c r="CQ970" s="10"/>
      <c r="CR970" s="10"/>
      <c r="CS970" s="10"/>
      <c r="CT970" s="10"/>
      <c r="CU970" s="10"/>
      <c r="CV970" s="10"/>
      <c r="CW970" s="10"/>
      <c r="CX970" s="10"/>
      <c r="CY970" s="10"/>
      <c r="CZ970" s="10"/>
      <c r="DA970" s="10"/>
      <c r="DB970" s="10"/>
      <c r="DC970" s="10"/>
      <c r="DD970" s="10"/>
      <c r="DE970" s="10"/>
      <c r="DF970" s="10"/>
      <c r="DG970" s="10"/>
      <c r="DH970" s="10"/>
      <c r="DI970" s="10"/>
      <c r="DJ970" s="10"/>
      <c r="DK970" s="10"/>
      <c r="DL970" s="10"/>
      <c r="DM970" s="10"/>
      <c r="DN970" s="10"/>
      <c r="DO970" s="10"/>
      <c r="DP970" s="10"/>
      <c r="DQ970" s="10"/>
      <c r="DR970" s="10"/>
      <c r="DS970" s="10"/>
      <c r="DT970" s="10"/>
      <c r="DU970" s="10"/>
      <c r="DV970" s="10"/>
      <c r="DW970" s="10"/>
      <c r="DX970" s="10"/>
      <c r="DY970" s="10"/>
      <c r="DZ970" s="10"/>
      <c r="EA970" s="10"/>
      <c r="EB970" s="10"/>
    </row>
    <row r="971" spans="1:132" ht="24.9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  <c r="AA971" s="47"/>
      <c r="AB971" s="47"/>
      <c r="AC971" s="47"/>
      <c r="AD971" s="47"/>
      <c r="AE971" s="47"/>
      <c r="AF971" s="47"/>
      <c r="AG971" s="47"/>
      <c r="AH971" s="47"/>
      <c r="AI971" s="47"/>
      <c r="AJ971" s="47"/>
      <c r="AK971" s="47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/>
      <c r="BQ971" s="10"/>
      <c r="BR971" s="10"/>
      <c r="BS971" s="10"/>
      <c r="BT971" s="10"/>
      <c r="BU971" s="10"/>
      <c r="BV971" s="10"/>
      <c r="BW971" s="10"/>
      <c r="BX971" s="10"/>
      <c r="BY971" s="10"/>
      <c r="BZ971" s="10"/>
      <c r="CA971" s="10"/>
      <c r="CB971" s="10"/>
      <c r="CC971" s="10"/>
      <c r="CD971" s="10"/>
      <c r="CE971" s="10"/>
      <c r="CF971" s="10"/>
      <c r="CG971" s="10"/>
      <c r="CH971" s="10"/>
      <c r="CI971" s="10"/>
      <c r="CJ971" s="10"/>
      <c r="CK971" s="10"/>
      <c r="CL971" s="10"/>
      <c r="CM971" s="10"/>
      <c r="CN971" s="10"/>
      <c r="CO971" s="10"/>
      <c r="CP971" s="10"/>
      <c r="CQ971" s="10"/>
      <c r="CR971" s="10"/>
      <c r="CS971" s="10"/>
      <c r="CT971" s="10"/>
      <c r="CU971" s="10"/>
      <c r="CV971" s="10"/>
      <c r="CW971" s="10"/>
      <c r="CX971" s="10"/>
      <c r="CY971" s="10"/>
      <c r="CZ971" s="10"/>
      <c r="DA971" s="10"/>
      <c r="DB971" s="10"/>
      <c r="DC971" s="10"/>
      <c r="DD971" s="10"/>
      <c r="DE971" s="10"/>
      <c r="DF971" s="10"/>
      <c r="DG971" s="10"/>
      <c r="DH971" s="10"/>
      <c r="DI971" s="10"/>
      <c r="DJ971" s="10"/>
      <c r="DK971" s="10"/>
      <c r="DL971" s="10"/>
      <c r="DM971" s="10"/>
      <c r="DN971" s="10"/>
      <c r="DO971" s="10"/>
      <c r="DP971" s="10"/>
      <c r="DQ971" s="10"/>
      <c r="DR971" s="10"/>
      <c r="DS971" s="10"/>
      <c r="DT971" s="10"/>
      <c r="DU971" s="10"/>
      <c r="DV971" s="10"/>
      <c r="DW971" s="10"/>
      <c r="DX971" s="10"/>
      <c r="DY971" s="10"/>
      <c r="DZ971" s="10"/>
      <c r="EA971" s="10"/>
      <c r="EB971" s="10"/>
    </row>
    <row r="972" spans="1:132" ht="24.9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  <c r="AA972" s="47"/>
      <c r="AB972" s="47"/>
      <c r="AC972" s="47"/>
      <c r="AD972" s="47"/>
      <c r="AE972" s="47"/>
      <c r="AF972" s="47"/>
      <c r="AG972" s="47"/>
      <c r="AH972" s="47"/>
      <c r="AI972" s="47"/>
      <c r="AJ972" s="47"/>
      <c r="AK972" s="47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10"/>
      <c r="BN972" s="10"/>
      <c r="BO972" s="10"/>
      <c r="BP972" s="10"/>
      <c r="BQ972" s="10"/>
      <c r="BR972" s="10"/>
      <c r="BS972" s="10"/>
      <c r="BT972" s="10"/>
      <c r="BU972" s="10"/>
      <c r="BV972" s="10"/>
      <c r="BW972" s="10"/>
      <c r="BX972" s="10"/>
      <c r="BY972" s="10"/>
      <c r="BZ972" s="10"/>
      <c r="CA972" s="10"/>
      <c r="CB972" s="10"/>
      <c r="CC972" s="10"/>
      <c r="CD972" s="10"/>
      <c r="CE972" s="10"/>
      <c r="CF972" s="10"/>
      <c r="CG972" s="10"/>
      <c r="CH972" s="10"/>
      <c r="CI972" s="10"/>
      <c r="CJ972" s="10"/>
      <c r="CK972" s="10"/>
      <c r="CL972" s="10"/>
      <c r="CM972" s="10"/>
      <c r="CN972" s="10"/>
      <c r="CO972" s="10"/>
      <c r="CP972" s="10"/>
      <c r="CQ972" s="10"/>
      <c r="CR972" s="10"/>
      <c r="CS972" s="10"/>
      <c r="CT972" s="10"/>
      <c r="CU972" s="10"/>
      <c r="CV972" s="10"/>
      <c r="CW972" s="10"/>
      <c r="CX972" s="10"/>
      <c r="CY972" s="10"/>
      <c r="CZ972" s="10"/>
      <c r="DA972" s="10"/>
      <c r="DB972" s="10"/>
      <c r="DC972" s="10"/>
      <c r="DD972" s="10"/>
      <c r="DE972" s="10"/>
      <c r="DF972" s="10"/>
      <c r="DG972" s="10"/>
      <c r="DH972" s="10"/>
      <c r="DI972" s="10"/>
      <c r="DJ972" s="10"/>
      <c r="DK972" s="10"/>
      <c r="DL972" s="10"/>
      <c r="DM972" s="10"/>
      <c r="DN972" s="10"/>
      <c r="DO972" s="10"/>
      <c r="DP972" s="10"/>
      <c r="DQ972" s="10"/>
      <c r="DR972" s="10"/>
      <c r="DS972" s="10"/>
      <c r="DT972" s="10"/>
      <c r="DU972" s="10"/>
      <c r="DV972" s="10"/>
      <c r="DW972" s="10"/>
      <c r="DX972" s="10"/>
      <c r="DY972" s="10"/>
      <c r="DZ972" s="10"/>
      <c r="EA972" s="10"/>
      <c r="EB972" s="10"/>
    </row>
    <row r="973" spans="1:132" ht="24.9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  <c r="AA973" s="47"/>
      <c r="AB973" s="47"/>
      <c r="AC973" s="47"/>
      <c r="AD973" s="47"/>
      <c r="AE973" s="47"/>
      <c r="AF973" s="47"/>
      <c r="AG973" s="47"/>
      <c r="AH973" s="47"/>
      <c r="AI973" s="47"/>
      <c r="AJ973" s="47"/>
      <c r="AK973" s="47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0"/>
      <c r="BO973" s="10"/>
      <c r="BP973" s="10"/>
      <c r="BQ973" s="10"/>
      <c r="BR973" s="10"/>
      <c r="BS973" s="10"/>
      <c r="BT973" s="10"/>
      <c r="BU973" s="10"/>
      <c r="BV973" s="10"/>
      <c r="BW973" s="10"/>
      <c r="BX973" s="10"/>
      <c r="BY973" s="10"/>
      <c r="BZ973" s="10"/>
      <c r="CA973" s="10"/>
      <c r="CB973" s="10"/>
      <c r="CC973" s="10"/>
      <c r="CD973" s="10"/>
      <c r="CE973" s="10"/>
      <c r="CF973" s="10"/>
      <c r="CG973" s="10"/>
      <c r="CH973" s="10"/>
      <c r="CI973" s="10"/>
      <c r="CJ973" s="10"/>
      <c r="CK973" s="10"/>
      <c r="CL973" s="10"/>
      <c r="CM973" s="10"/>
      <c r="CN973" s="10"/>
      <c r="CO973" s="10"/>
      <c r="CP973" s="10"/>
      <c r="CQ973" s="10"/>
      <c r="CR973" s="10"/>
      <c r="CS973" s="10"/>
      <c r="CT973" s="10"/>
      <c r="CU973" s="10"/>
      <c r="CV973" s="10"/>
      <c r="CW973" s="10"/>
      <c r="CX973" s="10"/>
      <c r="CY973" s="10"/>
      <c r="CZ973" s="10"/>
      <c r="DA973" s="10"/>
      <c r="DB973" s="10"/>
      <c r="DC973" s="10"/>
      <c r="DD973" s="10"/>
      <c r="DE973" s="10"/>
      <c r="DF973" s="10"/>
      <c r="DG973" s="10"/>
      <c r="DH973" s="10"/>
      <c r="DI973" s="10"/>
      <c r="DJ973" s="10"/>
      <c r="DK973" s="10"/>
      <c r="DL973" s="10"/>
      <c r="DM973" s="10"/>
      <c r="DN973" s="10"/>
      <c r="DO973" s="10"/>
      <c r="DP973" s="10"/>
      <c r="DQ973" s="10"/>
      <c r="DR973" s="10"/>
      <c r="DS973" s="10"/>
      <c r="DT973" s="10"/>
      <c r="DU973" s="10"/>
      <c r="DV973" s="10"/>
      <c r="DW973" s="10"/>
      <c r="DX973" s="10"/>
      <c r="DY973" s="10"/>
      <c r="DZ973" s="10"/>
      <c r="EA973" s="10"/>
      <c r="EB973" s="10"/>
    </row>
    <row r="974" spans="1:132" ht="24.9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  <c r="AA974" s="47"/>
      <c r="AB974" s="47"/>
      <c r="AC974" s="47"/>
      <c r="AD974" s="47"/>
      <c r="AE974" s="47"/>
      <c r="AF974" s="47"/>
      <c r="AG974" s="47"/>
      <c r="AH974" s="47"/>
      <c r="AI974" s="47"/>
      <c r="AJ974" s="47"/>
      <c r="AK974" s="47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0"/>
      <c r="BO974" s="10"/>
      <c r="BP974" s="10"/>
      <c r="BQ974" s="10"/>
      <c r="BR974" s="10"/>
      <c r="BS974" s="10"/>
      <c r="BT974" s="10"/>
      <c r="BU974" s="10"/>
      <c r="BV974" s="10"/>
      <c r="BW974" s="10"/>
      <c r="BX974" s="10"/>
      <c r="BY974" s="10"/>
      <c r="BZ974" s="10"/>
      <c r="CA974" s="10"/>
      <c r="CB974" s="10"/>
      <c r="CC974" s="10"/>
      <c r="CD974" s="10"/>
      <c r="CE974" s="10"/>
      <c r="CF974" s="10"/>
      <c r="CG974" s="10"/>
      <c r="CH974" s="10"/>
      <c r="CI974" s="10"/>
      <c r="CJ974" s="10"/>
      <c r="CK974" s="10"/>
      <c r="CL974" s="10"/>
      <c r="CM974" s="10"/>
      <c r="CN974" s="10"/>
      <c r="CO974" s="10"/>
      <c r="CP974" s="10"/>
      <c r="CQ974" s="10"/>
      <c r="CR974" s="10"/>
      <c r="CS974" s="10"/>
      <c r="CT974" s="10"/>
      <c r="CU974" s="10"/>
      <c r="CV974" s="10"/>
      <c r="CW974" s="10"/>
      <c r="CX974" s="10"/>
      <c r="CY974" s="10"/>
      <c r="CZ974" s="10"/>
      <c r="DA974" s="10"/>
      <c r="DB974" s="10"/>
      <c r="DC974" s="10"/>
      <c r="DD974" s="10"/>
      <c r="DE974" s="10"/>
      <c r="DF974" s="10"/>
      <c r="DG974" s="10"/>
      <c r="DH974" s="10"/>
      <c r="DI974" s="10"/>
      <c r="DJ974" s="10"/>
      <c r="DK974" s="10"/>
      <c r="DL974" s="10"/>
      <c r="DM974" s="10"/>
      <c r="DN974" s="10"/>
      <c r="DO974" s="10"/>
      <c r="DP974" s="10"/>
      <c r="DQ974" s="10"/>
      <c r="DR974" s="10"/>
      <c r="DS974" s="10"/>
      <c r="DT974" s="10"/>
      <c r="DU974" s="10"/>
      <c r="DV974" s="10"/>
      <c r="DW974" s="10"/>
      <c r="DX974" s="10"/>
      <c r="DY974" s="10"/>
      <c r="DZ974" s="10"/>
      <c r="EA974" s="10"/>
      <c r="EB974" s="10"/>
    </row>
    <row r="975" spans="1:132" ht="24.9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  <c r="AA975" s="47"/>
      <c r="AB975" s="47"/>
      <c r="AC975" s="47"/>
      <c r="AD975" s="47"/>
      <c r="AE975" s="47"/>
      <c r="AF975" s="47"/>
      <c r="AG975" s="47"/>
      <c r="AH975" s="47"/>
      <c r="AI975" s="47"/>
      <c r="AJ975" s="47"/>
      <c r="AK975" s="47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10"/>
      <c r="BN975" s="10"/>
      <c r="BO975" s="10"/>
      <c r="BP975" s="10"/>
      <c r="BQ975" s="10"/>
      <c r="BR975" s="10"/>
      <c r="BS975" s="10"/>
      <c r="BT975" s="10"/>
      <c r="BU975" s="10"/>
      <c r="BV975" s="10"/>
      <c r="BW975" s="10"/>
      <c r="BX975" s="10"/>
      <c r="BY975" s="10"/>
      <c r="BZ975" s="10"/>
      <c r="CA975" s="10"/>
      <c r="CB975" s="10"/>
      <c r="CC975" s="10"/>
      <c r="CD975" s="10"/>
      <c r="CE975" s="10"/>
      <c r="CF975" s="10"/>
      <c r="CG975" s="10"/>
      <c r="CH975" s="10"/>
      <c r="CI975" s="10"/>
      <c r="CJ975" s="10"/>
      <c r="CK975" s="10"/>
      <c r="CL975" s="10"/>
      <c r="CM975" s="10"/>
      <c r="CN975" s="10"/>
      <c r="CO975" s="10"/>
      <c r="CP975" s="10"/>
      <c r="CQ975" s="10"/>
      <c r="CR975" s="10"/>
      <c r="CS975" s="10"/>
      <c r="CT975" s="10"/>
      <c r="CU975" s="10"/>
      <c r="CV975" s="10"/>
      <c r="CW975" s="10"/>
      <c r="CX975" s="10"/>
      <c r="CY975" s="10"/>
      <c r="CZ975" s="10"/>
      <c r="DA975" s="10"/>
      <c r="DB975" s="10"/>
      <c r="DC975" s="10"/>
      <c r="DD975" s="10"/>
      <c r="DE975" s="10"/>
      <c r="DF975" s="10"/>
      <c r="DG975" s="10"/>
      <c r="DH975" s="10"/>
      <c r="DI975" s="10"/>
      <c r="DJ975" s="10"/>
      <c r="DK975" s="10"/>
      <c r="DL975" s="10"/>
      <c r="DM975" s="10"/>
      <c r="DN975" s="10"/>
      <c r="DO975" s="10"/>
      <c r="DP975" s="10"/>
      <c r="DQ975" s="10"/>
      <c r="DR975" s="10"/>
      <c r="DS975" s="10"/>
      <c r="DT975" s="10"/>
      <c r="DU975" s="10"/>
      <c r="DV975" s="10"/>
      <c r="DW975" s="10"/>
      <c r="DX975" s="10"/>
      <c r="DY975" s="10"/>
      <c r="DZ975" s="10"/>
      <c r="EA975" s="10"/>
      <c r="EB975" s="10"/>
    </row>
    <row r="976" spans="1:132" ht="24.9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  <c r="AA976" s="47"/>
      <c r="AB976" s="47"/>
      <c r="AC976" s="47"/>
      <c r="AD976" s="47"/>
      <c r="AE976" s="47"/>
      <c r="AF976" s="47"/>
      <c r="AG976" s="47"/>
      <c r="AH976" s="47"/>
      <c r="AI976" s="47"/>
      <c r="AJ976" s="47"/>
      <c r="AK976" s="47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10"/>
      <c r="BN976" s="10"/>
      <c r="BO976" s="10"/>
      <c r="BP976" s="10"/>
      <c r="BQ976" s="10"/>
      <c r="BR976" s="10"/>
      <c r="BS976" s="10"/>
      <c r="BT976" s="10"/>
      <c r="BU976" s="10"/>
      <c r="BV976" s="10"/>
      <c r="BW976" s="10"/>
      <c r="BX976" s="10"/>
      <c r="BY976" s="10"/>
      <c r="BZ976" s="10"/>
      <c r="CA976" s="10"/>
      <c r="CB976" s="10"/>
      <c r="CC976" s="10"/>
      <c r="CD976" s="10"/>
      <c r="CE976" s="10"/>
      <c r="CF976" s="10"/>
      <c r="CG976" s="10"/>
      <c r="CH976" s="10"/>
      <c r="CI976" s="10"/>
      <c r="CJ976" s="10"/>
      <c r="CK976" s="10"/>
      <c r="CL976" s="10"/>
      <c r="CM976" s="10"/>
      <c r="CN976" s="10"/>
      <c r="CO976" s="10"/>
      <c r="CP976" s="10"/>
      <c r="CQ976" s="10"/>
      <c r="CR976" s="10"/>
      <c r="CS976" s="10"/>
      <c r="CT976" s="10"/>
      <c r="CU976" s="10"/>
      <c r="CV976" s="10"/>
      <c r="CW976" s="10"/>
      <c r="CX976" s="10"/>
      <c r="CY976" s="10"/>
      <c r="CZ976" s="10"/>
      <c r="DA976" s="10"/>
      <c r="DB976" s="10"/>
      <c r="DC976" s="10"/>
      <c r="DD976" s="10"/>
      <c r="DE976" s="10"/>
      <c r="DF976" s="10"/>
      <c r="DG976" s="10"/>
      <c r="DH976" s="10"/>
      <c r="DI976" s="10"/>
      <c r="DJ976" s="10"/>
      <c r="DK976" s="10"/>
      <c r="DL976" s="10"/>
      <c r="DM976" s="10"/>
      <c r="DN976" s="10"/>
      <c r="DO976" s="10"/>
      <c r="DP976" s="10"/>
      <c r="DQ976" s="10"/>
      <c r="DR976" s="10"/>
      <c r="DS976" s="10"/>
      <c r="DT976" s="10"/>
      <c r="DU976" s="10"/>
      <c r="DV976" s="10"/>
      <c r="DW976" s="10"/>
      <c r="DX976" s="10"/>
      <c r="DY976" s="10"/>
      <c r="DZ976" s="10"/>
      <c r="EA976" s="10"/>
      <c r="EB976" s="10"/>
    </row>
    <row r="977" spans="1:132" ht="24.9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  <c r="AA977" s="47"/>
      <c r="AB977" s="47"/>
      <c r="AC977" s="47"/>
      <c r="AD977" s="47"/>
      <c r="AE977" s="47"/>
      <c r="AF977" s="47"/>
      <c r="AG977" s="47"/>
      <c r="AH977" s="47"/>
      <c r="AI977" s="47"/>
      <c r="AJ977" s="47"/>
      <c r="AK977" s="47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0"/>
      <c r="BO977" s="10"/>
      <c r="BP977" s="10"/>
      <c r="BQ977" s="10"/>
      <c r="BR977" s="10"/>
      <c r="BS977" s="10"/>
      <c r="BT977" s="10"/>
      <c r="BU977" s="10"/>
      <c r="BV977" s="10"/>
      <c r="BW977" s="10"/>
      <c r="BX977" s="10"/>
      <c r="BY977" s="10"/>
      <c r="BZ977" s="10"/>
      <c r="CA977" s="10"/>
      <c r="CB977" s="10"/>
      <c r="CC977" s="10"/>
      <c r="CD977" s="10"/>
      <c r="CE977" s="10"/>
      <c r="CF977" s="10"/>
      <c r="CG977" s="10"/>
      <c r="CH977" s="10"/>
      <c r="CI977" s="10"/>
      <c r="CJ977" s="10"/>
      <c r="CK977" s="10"/>
      <c r="CL977" s="10"/>
      <c r="CM977" s="10"/>
      <c r="CN977" s="10"/>
      <c r="CO977" s="10"/>
      <c r="CP977" s="10"/>
      <c r="CQ977" s="10"/>
      <c r="CR977" s="10"/>
      <c r="CS977" s="10"/>
      <c r="CT977" s="10"/>
      <c r="CU977" s="10"/>
      <c r="CV977" s="10"/>
      <c r="CW977" s="10"/>
      <c r="CX977" s="10"/>
      <c r="CY977" s="10"/>
      <c r="CZ977" s="10"/>
      <c r="DA977" s="10"/>
      <c r="DB977" s="10"/>
      <c r="DC977" s="10"/>
      <c r="DD977" s="10"/>
      <c r="DE977" s="10"/>
      <c r="DF977" s="10"/>
      <c r="DG977" s="10"/>
      <c r="DH977" s="10"/>
      <c r="DI977" s="10"/>
      <c r="DJ977" s="10"/>
      <c r="DK977" s="10"/>
      <c r="DL977" s="10"/>
      <c r="DM977" s="10"/>
      <c r="DN977" s="10"/>
      <c r="DO977" s="10"/>
      <c r="DP977" s="10"/>
      <c r="DQ977" s="10"/>
      <c r="DR977" s="10"/>
      <c r="DS977" s="10"/>
      <c r="DT977" s="10"/>
      <c r="DU977" s="10"/>
      <c r="DV977" s="10"/>
      <c r="DW977" s="10"/>
      <c r="DX977" s="10"/>
      <c r="DY977" s="10"/>
      <c r="DZ977" s="10"/>
      <c r="EA977" s="10"/>
      <c r="EB977" s="10"/>
    </row>
    <row r="978" spans="1:132" ht="24.9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  <c r="AA978" s="47"/>
      <c r="AB978" s="47"/>
      <c r="AC978" s="47"/>
      <c r="AD978" s="47"/>
      <c r="AE978" s="47"/>
      <c r="AF978" s="47"/>
      <c r="AG978" s="47"/>
      <c r="AH978" s="47"/>
      <c r="AI978" s="47"/>
      <c r="AJ978" s="47"/>
      <c r="AK978" s="47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10"/>
      <c r="BN978" s="10"/>
      <c r="BO978" s="10"/>
      <c r="BP978" s="10"/>
      <c r="BQ978" s="10"/>
      <c r="BR978" s="10"/>
      <c r="BS978" s="10"/>
      <c r="BT978" s="10"/>
      <c r="BU978" s="10"/>
      <c r="BV978" s="10"/>
      <c r="BW978" s="10"/>
      <c r="BX978" s="10"/>
      <c r="BY978" s="10"/>
      <c r="BZ978" s="10"/>
      <c r="CA978" s="10"/>
      <c r="CB978" s="10"/>
      <c r="CC978" s="10"/>
      <c r="CD978" s="10"/>
      <c r="CE978" s="10"/>
      <c r="CF978" s="10"/>
      <c r="CG978" s="10"/>
      <c r="CH978" s="10"/>
      <c r="CI978" s="10"/>
      <c r="CJ978" s="10"/>
      <c r="CK978" s="10"/>
      <c r="CL978" s="10"/>
      <c r="CM978" s="10"/>
      <c r="CN978" s="10"/>
      <c r="CO978" s="10"/>
      <c r="CP978" s="10"/>
      <c r="CQ978" s="10"/>
      <c r="CR978" s="10"/>
      <c r="CS978" s="10"/>
      <c r="CT978" s="10"/>
      <c r="CU978" s="10"/>
      <c r="CV978" s="10"/>
      <c r="CW978" s="10"/>
      <c r="CX978" s="10"/>
      <c r="CY978" s="10"/>
      <c r="CZ978" s="10"/>
      <c r="DA978" s="10"/>
      <c r="DB978" s="10"/>
      <c r="DC978" s="10"/>
      <c r="DD978" s="10"/>
      <c r="DE978" s="10"/>
      <c r="DF978" s="10"/>
      <c r="DG978" s="10"/>
      <c r="DH978" s="10"/>
      <c r="DI978" s="10"/>
      <c r="DJ978" s="10"/>
      <c r="DK978" s="10"/>
      <c r="DL978" s="10"/>
      <c r="DM978" s="10"/>
      <c r="DN978" s="10"/>
      <c r="DO978" s="10"/>
      <c r="DP978" s="10"/>
      <c r="DQ978" s="10"/>
      <c r="DR978" s="10"/>
      <c r="DS978" s="10"/>
      <c r="DT978" s="10"/>
      <c r="DU978" s="10"/>
      <c r="DV978" s="10"/>
      <c r="DW978" s="10"/>
      <c r="DX978" s="10"/>
      <c r="DY978" s="10"/>
      <c r="DZ978" s="10"/>
      <c r="EA978" s="10"/>
      <c r="EB978" s="10"/>
    </row>
    <row r="979" spans="1:132" ht="24.9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  <c r="AA979" s="47"/>
      <c r="AB979" s="47"/>
      <c r="AC979" s="47"/>
      <c r="AD979" s="47"/>
      <c r="AE979" s="47"/>
      <c r="AF979" s="47"/>
      <c r="AG979" s="47"/>
      <c r="AH979" s="47"/>
      <c r="AI979" s="47"/>
      <c r="AJ979" s="47"/>
      <c r="AK979" s="47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10"/>
      <c r="BN979" s="10"/>
      <c r="BO979" s="10"/>
      <c r="BP979" s="10"/>
      <c r="BQ979" s="10"/>
      <c r="BR979" s="10"/>
      <c r="BS979" s="10"/>
      <c r="BT979" s="10"/>
      <c r="BU979" s="10"/>
      <c r="BV979" s="10"/>
      <c r="BW979" s="10"/>
      <c r="BX979" s="10"/>
      <c r="BY979" s="10"/>
      <c r="BZ979" s="10"/>
      <c r="CA979" s="10"/>
      <c r="CB979" s="10"/>
      <c r="CC979" s="10"/>
      <c r="CD979" s="10"/>
      <c r="CE979" s="10"/>
      <c r="CF979" s="10"/>
      <c r="CG979" s="10"/>
      <c r="CH979" s="10"/>
      <c r="CI979" s="10"/>
      <c r="CJ979" s="10"/>
      <c r="CK979" s="10"/>
      <c r="CL979" s="10"/>
      <c r="CM979" s="10"/>
      <c r="CN979" s="10"/>
      <c r="CO979" s="10"/>
      <c r="CP979" s="10"/>
      <c r="CQ979" s="10"/>
      <c r="CR979" s="10"/>
      <c r="CS979" s="10"/>
      <c r="CT979" s="10"/>
      <c r="CU979" s="10"/>
      <c r="CV979" s="10"/>
      <c r="CW979" s="10"/>
      <c r="CX979" s="10"/>
      <c r="CY979" s="10"/>
      <c r="CZ979" s="10"/>
      <c r="DA979" s="10"/>
      <c r="DB979" s="10"/>
      <c r="DC979" s="10"/>
      <c r="DD979" s="10"/>
      <c r="DE979" s="10"/>
      <c r="DF979" s="10"/>
      <c r="DG979" s="10"/>
      <c r="DH979" s="10"/>
      <c r="DI979" s="10"/>
      <c r="DJ979" s="10"/>
      <c r="DK979" s="10"/>
      <c r="DL979" s="10"/>
      <c r="DM979" s="10"/>
      <c r="DN979" s="10"/>
      <c r="DO979" s="10"/>
      <c r="DP979" s="10"/>
      <c r="DQ979" s="10"/>
      <c r="DR979" s="10"/>
      <c r="DS979" s="10"/>
      <c r="DT979" s="10"/>
      <c r="DU979" s="10"/>
      <c r="DV979" s="10"/>
      <c r="DW979" s="10"/>
      <c r="DX979" s="10"/>
      <c r="DY979" s="10"/>
      <c r="DZ979" s="10"/>
      <c r="EA979" s="10"/>
      <c r="EB979" s="10"/>
    </row>
    <row r="980" spans="1:132" ht="24.9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  <c r="AA980" s="47"/>
      <c r="AB980" s="47"/>
      <c r="AC980" s="47"/>
      <c r="AD980" s="47"/>
      <c r="AE980" s="47"/>
      <c r="AF980" s="47"/>
      <c r="AG980" s="47"/>
      <c r="AH980" s="47"/>
      <c r="AI980" s="47"/>
      <c r="AJ980" s="47"/>
      <c r="AK980" s="47"/>
      <c r="AL980" s="10"/>
      <c r="AM980" s="10"/>
      <c r="AN980" s="10"/>
      <c r="AO980" s="10"/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  <c r="BM980" s="10"/>
      <c r="BN980" s="10"/>
      <c r="BO980" s="10"/>
      <c r="BP980" s="10"/>
      <c r="BQ980" s="10"/>
      <c r="BR980" s="10"/>
      <c r="BS980" s="10"/>
      <c r="BT980" s="10"/>
      <c r="BU980" s="10"/>
      <c r="BV980" s="10"/>
      <c r="BW980" s="10"/>
      <c r="BX980" s="10"/>
      <c r="BY980" s="10"/>
      <c r="BZ980" s="10"/>
      <c r="CA980" s="10"/>
      <c r="CB980" s="10"/>
      <c r="CC980" s="10"/>
      <c r="CD980" s="10"/>
      <c r="CE980" s="10"/>
      <c r="CF980" s="10"/>
      <c r="CG980" s="10"/>
      <c r="CH980" s="10"/>
      <c r="CI980" s="10"/>
      <c r="CJ980" s="10"/>
      <c r="CK980" s="10"/>
      <c r="CL980" s="10"/>
      <c r="CM980" s="10"/>
      <c r="CN980" s="10"/>
      <c r="CO980" s="10"/>
      <c r="CP980" s="10"/>
      <c r="CQ980" s="10"/>
      <c r="CR980" s="10"/>
      <c r="CS980" s="10"/>
      <c r="CT980" s="10"/>
      <c r="CU980" s="10"/>
      <c r="CV980" s="10"/>
      <c r="CW980" s="10"/>
      <c r="CX980" s="10"/>
      <c r="CY980" s="10"/>
      <c r="CZ980" s="10"/>
      <c r="DA980" s="10"/>
      <c r="DB980" s="10"/>
      <c r="DC980" s="10"/>
      <c r="DD980" s="10"/>
      <c r="DE980" s="10"/>
      <c r="DF980" s="10"/>
      <c r="DG980" s="10"/>
      <c r="DH980" s="10"/>
      <c r="DI980" s="10"/>
      <c r="DJ980" s="10"/>
      <c r="DK980" s="10"/>
      <c r="DL980" s="10"/>
      <c r="DM980" s="10"/>
      <c r="DN980" s="10"/>
      <c r="DO980" s="10"/>
      <c r="DP980" s="10"/>
      <c r="DQ980" s="10"/>
      <c r="DR980" s="10"/>
      <c r="DS980" s="10"/>
      <c r="DT980" s="10"/>
      <c r="DU980" s="10"/>
      <c r="DV980" s="10"/>
      <c r="DW980" s="10"/>
      <c r="DX980" s="10"/>
      <c r="DY980" s="10"/>
      <c r="DZ980" s="10"/>
      <c r="EA980" s="10"/>
      <c r="EB980" s="10"/>
    </row>
    <row r="981" spans="1:132" ht="24.9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  <c r="AA981" s="47"/>
      <c r="AB981" s="47"/>
      <c r="AC981" s="47"/>
      <c r="AD981" s="47"/>
      <c r="AE981" s="47"/>
      <c r="AF981" s="47"/>
      <c r="AG981" s="47"/>
      <c r="AH981" s="47"/>
      <c r="AI981" s="47"/>
      <c r="AJ981" s="47"/>
      <c r="AK981" s="47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10"/>
      <c r="BN981" s="10"/>
      <c r="BO981" s="10"/>
      <c r="BP981" s="10"/>
      <c r="BQ981" s="10"/>
      <c r="BR981" s="10"/>
      <c r="BS981" s="10"/>
      <c r="BT981" s="10"/>
      <c r="BU981" s="10"/>
      <c r="BV981" s="10"/>
      <c r="BW981" s="10"/>
      <c r="BX981" s="10"/>
      <c r="BY981" s="10"/>
      <c r="BZ981" s="10"/>
      <c r="CA981" s="10"/>
      <c r="CB981" s="10"/>
      <c r="CC981" s="10"/>
      <c r="CD981" s="10"/>
      <c r="CE981" s="10"/>
      <c r="CF981" s="10"/>
      <c r="CG981" s="10"/>
      <c r="CH981" s="10"/>
      <c r="CI981" s="10"/>
      <c r="CJ981" s="10"/>
      <c r="CK981" s="10"/>
      <c r="CL981" s="10"/>
      <c r="CM981" s="10"/>
      <c r="CN981" s="10"/>
      <c r="CO981" s="10"/>
      <c r="CP981" s="10"/>
      <c r="CQ981" s="10"/>
      <c r="CR981" s="10"/>
      <c r="CS981" s="10"/>
      <c r="CT981" s="10"/>
      <c r="CU981" s="10"/>
      <c r="CV981" s="10"/>
      <c r="CW981" s="10"/>
      <c r="CX981" s="10"/>
      <c r="CY981" s="10"/>
      <c r="CZ981" s="10"/>
      <c r="DA981" s="10"/>
      <c r="DB981" s="10"/>
      <c r="DC981" s="10"/>
      <c r="DD981" s="10"/>
      <c r="DE981" s="10"/>
      <c r="DF981" s="10"/>
      <c r="DG981" s="10"/>
      <c r="DH981" s="10"/>
      <c r="DI981" s="10"/>
      <c r="DJ981" s="10"/>
      <c r="DK981" s="10"/>
      <c r="DL981" s="10"/>
      <c r="DM981" s="10"/>
      <c r="DN981" s="10"/>
      <c r="DO981" s="10"/>
      <c r="DP981" s="10"/>
      <c r="DQ981" s="10"/>
      <c r="DR981" s="10"/>
      <c r="DS981" s="10"/>
      <c r="DT981" s="10"/>
      <c r="DU981" s="10"/>
      <c r="DV981" s="10"/>
      <c r="DW981" s="10"/>
      <c r="DX981" s="10"/>
      <c r="DY981" s="10"/>
      <c r="DZ981" s="10"/>
      <c r="EA981" s="10"/>
      <c r="EB981" s="10"/>
    </row>
    <row r="982" spans="1:132" ht="24.9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  <c r="AA982" s="47"/>
      <c r="AB982" s="47"/>
      <c r="AC982" s="47"/>
      <c r="AD982" s="47"/>
      <c r="AE982" s="47"/>
      <c r="AF982" s="47"/>
      <c r="AG982" s="47"/>
      <c r="AH982" s="47"/>
      <c r="AI982" s="47"/>
      <c r="AJ982" s="47"/>
      <c r="AK982" s="47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10"/>
      <c r="BN982" s="10"/>
      <c r="BO982" s="10"/>
      <c r="BP982" s="10"/>
      <c r="BQ982" s="10"/>
      <c r="BR982" s="10"/>
      <c r="BS982" s="10"/>
      <c r="BT982" s="10"/>
      <c r="BU982" s="10"/>
      <c r="BV982" s="10"/>
      <c r="BW982" s="10"/>
      <c r="BX982" s="10"/>
      <c r="BY982" s="10"/>
      <c r="BZ982" s="10"/>
      <c r="CA982" s="10"/>
      <c r="CB982" s="10"/>
      <c r="CC982" s="10"/>
      <c r="CD982" s="10"/>
      <c r="CE982" s="10"/>
      <c r="CF982" s="10"/>
      <c r="CG982" s="10"/>
      <c r="CH982" s="10"/>
      <c r="CI982" s="10"/>
      <c r="CJ982" s="10"/>
      <c r="CK982" s="10"/>
      <c r="CL982" s="10"/>
      <c r="CM982" s="10"/>
      <c r="CN982" s="10"/>
      <c r="CO982" s="10"/>
      <c r="CP982" s="10"/>
      <c r="CQ982" s="10"/>
      <c r="CR982" s="10"/>
      <c r="CS982" s="10"/>
      <c r="CT982" s="10"/>
      <c r="CU982" s="10"/>
      <c r="CV982" s="10"/>
      <c r="CW982" s="10"/>
      <c r="CX982" s="10"/>
      <c r="CY982" s="10"/>
      <c r="CZ982" s="10"/>
      <c r="DA982" s="10"/>
      <c r="DB982" s="10"/>
      <c r="DC982" s="10"/>
      <c r="DD982" s="10"/>
      <c r="DE982" s="10"/>
      <c r="DF982" s="10"/>
      <c r="DG982" s="10"/>
      <c r="DH982" s="10"/>
      <c r="DI982" s="10"/>
      <c r="DJ982" s="10"/>
      <c r="DK982" s="10"/>
      <c r="DL982" s="10"/>
      <c r="DM982" s="10"/>
      <c r="DN982" s="10"/>
      <c r="DO982" s="10"/>
      <c r="DP982" s="10"/>
      <c r="DQ982" s="10"/>
      <c r="DR982" s="10"/>
      <c r="DS982" s="10"/>
      <c r="DT982" s="10"/>
      <c r="DU982" s="10"/>
      <c r="DV982" s="10"/>
      <c r="DW982" s="10"/>
      <c r="DX982" s="10"/>
      <c r="DY982" s="10"/>
      <c r="DZ982" s="10"/>
      <c r="EA982" s="10"/>
      <c r="EB982" s="10"/>
    </row>
    <row r="983" spans="1:132" ht="24.9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  <c r="AA983" s="47"/>
      <c r="AB983" s="47"/>
      <c r="AC983" s="47"/>
      <c r="AD983" s="47"/>
      <c r="AE983" s="47"/>
      <c r="AF983" s="47"/>
      <c r="AG983" s="47"/>
      <c r="AH983" s="47"/>
      <c r="AI983" s="47"/>
      <c r="AJ983" s="47"/>
      <c r="AK983" s="47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0"/>
      <c r="BP983" s="10"/>
      <c r="BQ983" s="10"/>
      <c r="BR983" s="10"/>
      <c r="BS983" s="10"/>
      <c r="BT983" s="10"/>
      <c r="BU983" s="10"/>
      <c r="BV983" s="10"/>
      <c r="BW983" s="10"/>
      <c r="BX983" s="10"/>
      <c r="BY983" s="10"/>
      <c r="BZ983" s="10"/>
      <c r="CA983" s="10"/>
      <c r="CB983" s="10"/>
      <c r="CC983" s="10"/>
      <c r="CD983" s="10"/>
      <c r="CE983" s="10"/>
      <c r="CF983" s="10"/>
      <c r="CG983" s="10"/>
      <c r="CH983" s="10"/>
      <c r="CI983" s="10"/>
      <c r="CJ983" s="10"/>
      <c r="CK983" s="10"/>
      <c r="CL983" s="10"/>
      <c r="CM983" s="10"/>
      <c r="CN983" s="10"/>
      <c r="CO983" s="10"/>
      <c r="CP983" s="10"/>
      <c r="CQ983" s="10"/>
      <c r="CR983" s="10"/>
      <c r="CS983" s="10"/>
      <c r="CT983" s="10"/>
      <c r="CU983" s="10"/>
      <c r="CV983" s="10"/>
      <c r="CW983" s="10"/>
      <c r="CX983" s="10"/>
      <c r="CY983" s="10"/>
      <c r="CZ983" s="10"/>
      <c r="DA983" s="10"/>
      <c r="DB983" s="10"/>
      <c r="DC983" s="10"/>
      <c r="DD983" s="10"/>
      <c r="DE983" s="10"/>
      <c r="DF983" s="10"/>
      <c r="DG983" s="10"/>
      <c r="DH983" s="10"/>
      <c r="DI983" s="10"/>
      <c r="DJ983" s="10"/>
      <c r="DK983" s="10"/>
      <c r="DL983" s="10"/>
      <c r="DM983" s="10"/>
      <c r="DN983" s="10"/>
      <c r="DO983" s="10"/>
      <c r="DP983" s="10"/>
      <c r="DQ983" s="10"/>
      <c r="DR983" s="10"/>
      <c r="DS983" s="10"/>
      <c r="DT983" s="10"/>
      <c r="DU983" s="10"/>
      <c r="DV983" s="10"/>
      <c r="DW983" s="10"/>
      <c r="DX983" s="10"/>
      <c r="DY983" s="10"/>
      <c r="DZ983" s="10"/>
      <c r="EA983" s="10"/>
      <c r="EB983" s="10"/>
    </row>
    <row r="984" spans="1:132" ht="24.9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  <c r="AA984" s="47"/>
      <c r="AB984" s="47"/>
      <c r="AC984" s="47"/>
      <c r="AD984" s="47"/>
      <c r="AE984" s="47"/>
      <c r="AF984" s="47"/>
      <c r="AG984" s="47"/>
      <c r="AH984" s="47"/>
      <c r="AI984" s="47"/>
      <c r="AJ984" s="47"/>
      <c r="AK984" s="47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/>
      <c r="BQ984" s="10"/>
      <c r="BR984" s="10"/>
      <c r="BS984" s="10"/>
      <c r="BT984" s="10"/>
      <c r="BU984" s="10"/>
      <c r="BV984" s="10"/>
      <c r="BW984" s="10"/>
      <c r="BX984" s="10"/>
      <c r="BY984" s="10"/>
      <c r="BZ984" s="10"/>
      <c r="CA984" s="10"/>
      <c r="CB984" s="10"/>
      <c r="CC984" s="10"/>
      <c r="CD984" s="10"/>
      <c r="CE984" s="10"/>
      <c r="CF984" s="10"/>
      <c r="CG984" s="10"/>
      <c r="CH984" s="10"/>
      <c r="CI984" s="10"/>
      <c r="CJ984" s="10"/>
      <c r="CK984" s="10"/>
      <c r="CL984" s="10"/>
      <c r="CM984" s="10"/>
      <c r="CN984" s="10"/>
      <c r="CO984" s="10"/>
      <c r="CP984" s="10"/>
      <c r="CQ984" s="10"/>
      <c r="CR984" s="10"/>
      <c r="CS984" s="10"/>
      <c r="CT984" s="10"/>
      <c r="CU984" s="10"/>
      <c r="CV984" s="10"/>
      <c r="CW984" s="10"/>
      <c r="CX984" s="10"/>
      <c r="CY984" s="10"/>
      <c r="CZ984" s="10"/>
      <c r="DA984" s="10"/>
      <c r="DB984" s="10"/>
      <c r="DC984" s="10"/>
      <c r="DD984" s="10"/>
      <c r="DE984" s="10"/>
      <c r="DF984" s="10"/>
      <c r="DG984" s="10"/>
      <c r="DH984" s="10"/>
      <c r="DI984" s="10"/>
      <c r="DJ984" s="10"/>
      <c r="DK984" s="10"/>
      <c r="DL984" s="10"/>
      <c r="DM984" s="10"/>
      <c r="DN984" s="10"/>
      <c r="DO984" s="10"/>
      <c r="DP984" s="10"/>
      <c r="DQ984" s="10"/>
      <c r="DR984" s="10"/>
      <c r="DS984" s="10"/>
      <c r="DT984" s="10"/>
      <c r="DU984" s="10"/>
      <c r="DV984" s="10"/>
      <c r="DW984" s="10"/>
      <c r="DX984" s="10"/>
      <c r="DY984" s="10"/>
      <c r="DZ984" s="10"/>
      <c r="EA984" s="10"/>
      <c r="EB984" s="10"/>
    </row>
    <row r="985" spans="1:132" ht="24.9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  <c r="AA985" s="47"/>
      <c r="AB985" s="47"/>
      <c r="AC985" s="47"/>
      <c r="AD985" s="47"/>
      <c r="AE985" s="47"/>
      <c r="AF985" s="47"/>
      <c r="AG985" s="47"/>
      <c r="AH985" s="47"/>
      <c r="AI985" s="47"/>
      <c r="AJ985" s="47"/>
      <c r="AK985" s="47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10"/>
      <c r="BN985" s="10"/>
      <c r="BO985" s="10"/>
      <c r="BP985" s="10"/>
      <c r="BQ985" s="10"/>
      <c r="BR985" s="10"/>
      <c r="BS985" s="10"/>
      <c r="BT985" s="10"/>
      <c r="BU985" s="10"/>
      <c r="BV985" s="10"/>
      <c r="BW985" s="10"/>
      <c r="BX985" s="10"/>
      <c r="BY985" s="10"/>
      <c r="BZ985" s="10"/>
      <c r="CA985" s="10"/>
      <c r="CB985" s="10"/>
      <c r="CC985" s="10"/>
      <c r="CD985" s="10"/>
      <c r="CE985" s="10"/>
      <c r="CF985" s="10"/>
      <c r="CG985" s="10"/>
      <c r="CH985" s="10"/>
      <c r="CI985" s="10"/>
      <c r="CJ985" s="10"/>
      <c r="CK985" s="10"/>
      <c r="CL985" s="10"/>
      <c r="CM985" s="10"/>
      <c r="CN985" s="10"/>
      <c r="CO985" s="10"/>
      <c r="CP985" s="10"/>
      <c r="CQ985" s="10"/>
      <c r="CR985" s="10"/>
      <c r="CS985" s="10"/>
      <c r="CT985" s="10"/>
      <c r="CU985" s="10"/>
      <c r="CV985" s="10"/>
      <c r="CW985" s="10"/>
      <c r="CX985" s="10"/>
      <c r="CY985" s="10"/>
      <c r="CZ985" s="10"/>
      <c r="DA985" s="10"/>
      <c r="DB985" s="10"/>
      <c r="DC985" s="10"/>
      <c r="DD985" s="10"/>
      <c r="DE985" s="10"/>
      <c r="DF985" s="10"/>
      <c r="DG985" s="10"/>
      <c r="DH985" s="10"/>
      <c r="DI985" s="10"/>
      <c r="DJ985" s="10"/>
      <c r="DK985" s="10"/>
      <c r="DL985" s="10"/>
      <c r="DM985" s="10"/>
      <c r="DN985" s="10"/>
      <c r="DO985" s="10"/>
      <c r="DP985" s="10"/>
      <c r="DQ985" s="10"/>
      <c r="DR985" s="10"/>
      <c r="DS985" s="10"/>
      <c r="DT985" s="10"/>
      <c r="DU985" s="10"/>
      <c r="DV985" s="10"/>
      <c r="DW985" s="10"/>
      <c r="DX985" s="10"/>
      <c r="DY985" s="10"/>
      <c r="DZ985" s="10"/>
      <c r="EA985" s="10"/>
      <c r="EB985" s="10"/>
    </row>
    <row r="986" spans="1:132" ht="24.9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  <c r="AA986" s="47"/>
      <c r="AB986" s="47"/>
      <c r="AC986" s="47"/>
      <c r="AD986" s="47"/>
      <c r="AE986" s="47"/>
      <c r="AF986" s="47"/>
      <c r="AG986" s="47"/>
      <c r="AH986" s="47"/>
      <c r="AI986" s="47"/>
      <c r="AJ986" s="47"/>
      <c r="AK986" s="47"/>
      <c r="AL986" s="10"/>
      <c r="AM986" s="10"/>
      <c r="AN986" s="10"/>
      <c r="AO986" s="10"/>
      <c r="AP986" s="10"/>
      <c r="AQ986" s="10"/>
      <c r="AR986" s="10"/>
      <c r="AS986" s="10"/>
      <c r="AT986" s="10"/>
      <c r="AU986" s="10"/>
      <c r="AV986" s="10"/>
      <c r="AW986" s="10"/>
      <c r="AX986" s="10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  <c r="BM986" s="10"/>
      <c r="BN986" s="10"/>
      <c r="BO986" s="10"/>
      <c r="BP986" s="10"/>
      <c r="BQ986" s="10"/>
      <c r="BR986" s="10"/>
      <c r="BS986" s="10"/>
      <c r="BT986" s="10"/>
      <c r="BU986" s="10"/>
      <c r="BV986" s="10"/>
      <c r="BW986" s="10"/>
      <c r="BX986" s="10"/>
      <c r="BY986" s="10"/>
      <c r="BZ986" s="10"/>
      <c r="CA986" s="10"/>
      <c r="CB986" s="10"/>
      <c r="CC986" s="10"/>
      <c r="CD986" s="10"/>
      <c r="CE986" s="10"/>
      <c r="CF986" s="10"/>
      <c r="CG986" s="10"/>
      <c r="CH986" s="10"/>
      <c r="CI986" s="10"/>
      <c r="CJ986" s="10"/>
      <c r="CK986" s="10"/>
      <c r="CL986" s="10"/>
      <c r="CM986" s="10"/>
      <c r="CN986" s="10"/>
      <c r="CO986" s="10"/>
      <c r="CP986" s="10"/>
      <c r="CQ986" s="10"/>
      <c r="CR986" s="10"/>
      <c r="CS986" s="10"/>
      <c r="CT986" s="10"/>
      <c r="CU986" s="10"/>
      <c r="CV986" s="10"/>
      <c r="CW986" s="10"/>
      <c r="CX986" s="10"/>
      <c r="CY986" s="10"/>
      <c r="CZ986" s="10"/>
      <c r="DA986" s="10"/>
      <c r="DB986" s="10"/>
      <c r="DC986" s="10"/>
      <c r="DD986" s="10"/>
      <c r="DE986" s="10"/>
      <c r="DF986" s="10"/>
      <c r="DG986" s="10"/>
      <c r="DH986" s="10"/>
      <c r="DI986" s="10"/>
      <c r="DJ986" s="10"/>
      <c r="DK986" s="10"/>
      <c r="DL986" s="10"/>
      <c r="DM986" s="10"/>
      <c r="DN986" s="10"/>
      <c r="DO986" s="10"/>
      <c r="DP986" s="10"/>
      <c r="DQ986" s="10"/>
      <c r="DR986" s="10"/>
      <c r="DS986" s="10"/>
      <c r="DT986" s="10"/>
      <c r="DU986" s="10"/>
      <c r="DV986" s="10"/>
      <c r="DW986" s="10"/>
      <c r="DX986" s="10"/>
      <c r="DY986" s="10"/>
      <c r="DZ986" s="10"/>
      <c r="EA986" s="10"/>
      <c r="EB986" s="10"/>
    </row>
    <row r="987" spans="1:132" ht="24.9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  <c r="AA987" s="47"/>
      <c r="AB987" s="47"/>
      <c r="AC987" s="47"/>
      <c r="AD987" s="47"/>
      <c r="AE987" s="47"/>
      <c r="AF987" s="47"/>
      <c r="AG987" s="47"/>
      <c r="AH987" s="47"/>
      <c r="AI987" s="47"/>
      <c r="AJ987" s="47"/>
      <c r="AK987" s="47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/>
      <c r="AV987" s="10"/>
      <c r="AW987" s="10"/>
      <c r="AX987" s="10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10"/>
      <c r="BN987" s="10"/>
      <c r="BO987" s="10"/>
      <c r="BP987" s="10"/>
      <c r="BQ987" s="10"/>
      <c r="BR987" s="10"/>
      <c r="BS987" s="10"/>
      <c r="BT987" s="10"/>
      <c r="BU987" s="10"/>
      <c r="BV987" s="10"/>
      <c r="BW987" s="10"/>
      <c r="BX987" s="10"/>
      <c r="BY987" s="10"/>
      <c r="BZ987" s="10"/>
      <c r="CA987" s="10"/>
      <c r="CB987" s="10"/>
      <c r="CC987" s="10"/>
      <c r="CD987" s="10"/>
      <c r="CE987" s="10"/>
      <c r="CF987" s="10"/>
      <c r="CG987" s="10"/>
      <c r="CH987" s="10"/>
      <c r="CI987" s="10"/>
      <c r="CJ987" s="10"/>
      <c r="CK987" s="10"/>
      <c r="CL987" s="10"/>
      <c r="CM987" s="10"/>
      <c r="CN987" s="10"/>
      <c r="CO987" s="10"/>
      <c r="CP987" s="10"/>
      <c r="CQ987" s="10"/>
      <c r="CR987" s="10"/>
      <c r="CS987" s="10"/>
      <c r="CT987" s="10"/>
      <c r="CU987" s="10"/>
      <c r="CV987" s="10"/>
      <c r="CW987" s="10"/>
      <c r="CX987" s="10"/>
      <c r="CY987" s="10"/>
      <c r="CZ987" s="10"/>
      <c r="DA987" s="10"/>
      <c r="DB987" s="10"/>
      <c r="DC987" s="10"/>
      <c r="DD987" s="10"/>
      <c r="DE987" s="10"/>
      <c r="DF987" s="10"/>
      <c r="DG987" s="10"/>
      <c r="DH987" s="10"/>
      <c r="DI987" s="10"/>
      <c r="DJ987" s="10"/>
      <c r="DK987" s="10"/>
      <c r="DL987" s="10"/>
      <c r="DM987" s="10"/>
      <c r="DN987" s="10"/>
      <c r="DO987" s="10"/>
      <c r="DP987" s="10"/>
      <c r="DQ987" s="10"/>
      <c r="DR987" s="10"/>
      <c r="DS987" s="10"/>
      <c r="DT987" s="10"/>
      <c r="DU987" s="10"/>
      <c r="DV987" s="10"/>
      <c r="DW987" s="10"/>
      <c r="DX987" s="10"/>
      <c r="DY987" s="10"/>
      <c r="DZ987" s="10"/>
      <c r="EA987" s="10"/>
      <c r="EB987" s="10"/>
    </row>
    <row r="988" spans="1:132" ht="24.9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  <c r="AA988" s="47"/>
      <c r="AB988" s="47"/>
      <c r="AC988" s="47"/>
      <c r="AD988" s="47"/>
      <c r="AE988" s="47"/>
      <c r="AF988" s="47"/>
      <c r="AG988" s="47"/>
      <c r="AH988" s="47"/>
      <c r="AI988" s="47"/>
      <c r="AJ988" s="47"/>
      <c r="AK988" s="47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/>
      <c r="AV988" s="10"/>
      <c r="AW988" s="10"/>
      <c r="AX988" s="10"/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  <c r="BM988" s="10"/>
      <c r="BN988" s="10"/>
      <c r="BO988" s="10"/>
      <c r="BP988" s="10"/>
      <c r="BQ988" s="10"/>
      <c r="BR988" s="10"/>
      <c r="BS988" s="10"/>
      <c r="BT988" s="10"/>
      <c r="BU988" s="10"/>
      <c r="BV988" s="10"/>
      <c r="BW988" s="10"/>
      <c r="BX988" s="10"/>
      <c r="BY988" s="10"/>
      <c r="BZ988" s="10"/>
      <c r="CA988" s="10"/>
      <c r="CB988" s="10"/>
      <c r="CC988" s="10"/>
      <c r="CD988" s="10"/>
      <c r="CE988" s="10"/>
      <c r="CF988" s="10"/>
      <c r="CG988" s="10"/>
      <c r="CH988" s="10"/>
      <c r="CI988" s="10"/>
      <c r="CJ988" s="10"/>
      <c r="CK988" s="10"/>
      <c r="CL988" s="10"/>
      <c r="CM988" s="10"/>
      <c r="CN988" s="10"/>
      <c r="CO988" s="10"/>
      <c r="CP988" s="10"/>
      <c r="CQ988" s="10"/>
      <c r="CR988" s="10"/>
      <c r="CS988" s="10"/>
      <c r="CT988" s="10"/>
      <c r="CU988" s="10"/>
      <c r="CV988" s="10"/>
      <c r="CW988" s="10"/>
      <c r="CX988" s="10"/>
      <c r="CY988" s="10"/>
      <c r="CZ988" s="10"/>
      <c r="DA988" s="10"/>
      <c r="DB988" s="10"/>
      <c r="DC988" s="10"/>
      <c r="DD988" s="10"/>
      <c r="DE988" s="10"/>
      <c r="DF988" s="10"/>
      <c r="DG988" s="10"/>
      <c r="DH988" s="10"/>
      <c r="DI988" s="10"/>
      <c r="DJ988" s="10"/>
      <c r="DK988" s="10"/>
      <c r="DL988" s="10"/>
      <c r="DM988" s="10"/>
      <c r="DN988" s="10"/>
      <c r="DO988" s="10"/>
      <c r="DP988" s="10"/>
      <c r="DQ988" s="10"/>
      <c r="DR988" s="10"/>
      <c r="DS988" s="10"/>
      <c r="DT988" s="10"/>
      <c r="DU988" s="10"/>
      <c r="DV988" s="10"/>
      <c r="DW988" s="10"/>
      <c r="DX988" s="10"/>
      <c r="DY988" s="10"/>
      <c r="DZ988" s="10"/>
      <c r="EA988" s="10"/>
      <c r="EB988" s="10"/>
    </row>
    <row r="989" spans="1:132" ht="24.9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  <c r="AA989" s="47"/>
      <c r="AB989" s="47"/>
      <c r="AC989" s="47"/>
      <c r="AD989" s="47"/>
      <c r="AE989" s="47"/>
      <c r="AF989" s="47"/>
      <c r="AG989" s="47"/>
      <c r="AH989" s="47"/>
      <c r="AI989" s="47"/>
      <c r="AJ989" s="47"/>
      <c r="AK989" s="47"/>
      <c r="AL989" s="10"/>
      <c r="AM989" s="10"/>
      <c r="AN989" s="10"/>
      <c r="AO989" s="10"/>
      <c r="AP989" s="10"/>
      <c r="AQ989" s="10"/>
      <c r="AR989" s="10"/>
      <c r="AS989" s="10"/>
      <c r="AT989" s="10"/>
      <c r="AU989" s="10"/>
      <c r="AV989" s="10"/>
      <c r="AW989" s="10"/>
      <c r="AX989" s="10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  <c r="BM989" s="10"/>
      <c r="BN989" s="10"/>
      <c r="BO989" s="10"/>
      <c r="BP989" s="10"/>
      <c r="BQ989" s="10"/>
      <c r="BR989" s="10"/>
      <c r="BS989" s="10"/>
      <c r="BT989" s="10"/>
      <c r="BU989" s="10"/>
      <c r="BV989" s="10"/>
      <c r="BW989" s="10"/>
      <c r="BX989" s="10"/>
      <c r="BY989" s="10"/>
      <c r="BZ989" s="10"/>
      <c r="CA989" s="10"/>
      <c r="CB989" s="10"/>
      <c r="CC989" s="10"/>
      <c r="CD989" s="10"/>
      <c r="CE989" s="10"/>
      <c r="CF989" s="10"/>
      <c r="CG989" s="10"/>
      <c r="CH989" s="10"/>
      <c r="CI989" s="10"/>
      <c r="CJ989" s="10"/>
      <c r="CK989" s="10"/>
      <c r="CL989" s="10"/>
      <c r="CM989" s="10"/>
      <c r="CN989" s="10"/>
      <c r="CO989" s="10"/>
      <c r="CP989" s="10"/>
      <c r="CQ989" s="10"/>
      <c r="CR989" s="10"/>
      <c r="CS989" s="10"/>
      <c r="CT989" s="10"/>
      <c r="CU989" s="10"/>
      <c r="CV989" s="10"/>
      <c r="CW989" s="10"/>
      <c r="CX989" s="10"/>
      <c r="CY989" s="10"/>
      <c r="CZ989" s="10"/>
      <c r="DA989" s="10"/>
      <c r="DB989" s="10"/>
      <c r="DC989" s="10"/>
      <c r="DD989" s="10"/>
      <c r="DE989" s="10"/>
      <c r="DF989" s="10"/>
      <c r="DG989" s="10"/>
      <c r="DH989" s="10"/>
      <c r="DI989" s="10"/>
      <c r="DJ989" s="10"/>
      <c r="DK989" s="10"/>
      <c r="DL989" s="10"/>
      <c r="DM989" s="10"/>
      <c r="DN989" s="10"/>
      <c r="DO989" s="10"/>
      <c r="DP989" s="10"/>
      <c r="DQ989" s="10"/>
      <c r="DR989" s="10"/>
      <c r="DS989" s="10"/>
      <c r="DT989" s="10"/>
      <c r="DU989" s="10"/>
      <c r="DV989" s="10"/>
      <c r="DW989" s="10"/>
      <c r="DX989" s="10"/>
      <c r="DY989" s="10"/>
      <c r="DZ989" s="10"/>
      <c r="EA989" s="10"/>
      <c r="EB989" s="10"/>
    </row>
    <row r="990" spans="1:132" ht="24.9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  <c r="AA990" s="47"/>
      <c r="AB990" s="47"/>
      <c r="AC990" s="47"/>
      <c r="AD990" s="47"/>
      <c r="AE990" s="47"/>
      <c r="AF990" s="47"/>
      <c r="AG990" s="47"/>
      <c r="AH990" s="47"/>
      <c r="AI990" s="47"/>
      <c r="AJ990" s="47"/>
      <c r="AK990" s="47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0"/>
      <c r="BO990" s="10"/>
      <c r="BP990" s="10"/>
      <c r="BQ990" s="10"/>
      <c r="BR990" s="10"/>
      <c r="BS990" s="10"/>
      <c r="BT990" s="10"/>
      <c r="BU990" s="10"/>
      <c r="BV990" s="10"/>
      <c r="BW990" s="10"/>
      <c r="BX990" s="10"/>
      <c r="BY990" s="10"/>
      <c r="BZ990" s="10"/>
      <c r="CA990" s="10"/>
      <c r="CB990" s="10"/>
      <c r="CC990" s="10"/>
      <c r="CD990" s="10"/>
      <c r="CE990" s="10"/>
      <c r="CF990" s="10"/>
      <c r="CG990" s="10"/>
      <c r="CH990" s="10"/>
      <c r="CI990" s="10"/>
      <c r="CJ990" s="10"/>
      <c r="CK990" s="10"/>
      <c r="CL990" s="10"/>
      <c r="CM990" s="10"/>
      <c r="CN990" s="10"/>
      <c r="CO990" s="10"/>
      <c r="CP990" s="10"/>
      <c r="CQ990" s="10"/>
      <c r="CR990" s="10"/>
      <c r="CS990" s="10"/>
      <c r="CT990" s="10"/>
      <c r="CU990" s="10"/>
      <c r="CV990" s="10"/>
      <c r="CW990" s="10"/>
      <c r="CX990" s="10"/>
      <c r="CY990" s="10"/>
      <c r="CZ990" s="10"/>
      <c r="DA990" s="10"/>
      <c r="DB990" s="10"/>
      <c r="DC990" s="10"/>
      <c r="DD990" s="10"/>
      <c r="DE990" s="10"/>
      <c r="DF990" s="10"/>
      <c r="DG990" s="10"/>
      <c r="DH990" s="10"/>
      <c r="DI990" s="10"/>
      <c r="DJ990" s="10"/>
      <c r="DK990" s="10"/>
      <c r="DL990" s="10"/>
      <c r="DM990" s="10"/>
      <c r="DN990" s="10"/>
      <c r="DO990" s="10"/>
      <c r="DP990" s="10"/>
      <c r="DQ990" s="10"/>
      <c r="DR990" s="10"/>
      <c r="DS990" s="10"/>
      <c r="DT990" s="10"/>
      <c r="DU990" s="10"/>
      <c r="DV990" s="10"/>
      <c r="DW990" s="10"/>
      <c r="DX990" s="10"/>
      <c r="DY990" s="10"/>
      <c r="DZ990" s="10"/>
      <c r="EA990" s="10"/>
      <c r="EB990" s="10"/>
    </row>
    <row r="991" spans="1:132" ht="24.9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  <c r="AA991" s="47"/>
      <c r="AB991" s="47"/>
      <c r="AC991" s="47"/>
      <c r="AD991" s="47"/>
      <c r="AE991" s="47"/>
      <c r="AF991" s="47"/>
      <c r="AG991" s="47"/>
      <c r="AH991" s="47"/>
      <c r="AI991" s="47"/>
      <c r="AJ991" s="47"/>
      <c r="AK991" s="47"/>
      <c r="AL991" s="10"/>
      <c r="AM991" s="10"/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10"/>
      <c r="BN991" s="10"/>
      <c r="BO991" s="10"/>
      <c r="BP991" s="10"/>
      <c r="BQ991" s="10"/>
      <c r="BR991" s="10"/>
      <c r="BS991" s="10"/>
      <c r="BT991" s="10"/>
      <c r="BU991" s="10"/>
      <c r="BV991" s="10"/>
      <c r="BW991" s="10"/>
      <c r="BX991" s="10"/>
      <c r="BY991" s="10"/>
      <c r="BZ991" s="10"/>
      <c r="CA991" s="10"/>
      <c r="CB991" s="10"/>
      <c r="CC991" s="10"/>
      <c r="CD991" s="10"/>
      <c r="CE991" s="10"/>
      <c r="CF991" s="10"/>
      <c r="CG991" s="10"/>
      <c r="CH991" s="10"/>
      <c r="CI991" s="10"/>
      <c r="CJ991" s="10"/>
      <c r="CK991" s="10"/>
      <c r="CL991" s="10"/>
      <c r="CM991" s="10"/>
      <c r="CN991" s="10"/>
      <c r="CO991" s="10"/>
      <c r="CP991" s="10"/>
      <c r="CQ991" s="10"/>
      <c r="CR991" s="10"/>
      <c r="CS991" s="10"/>
      <c r="CT991" s="10"/>
      <c r="CU991" s="10"/>
      <c r="CV991" s="10"/>
      <c r="CW991" s="10"/>
      <c r="CX991" s="10"/>
      <c r="CY991" s="10"/>
      <c r="CZ991" s="10"/>
      <c r="DA991" s="10"/>
      <c r="DB991" s="10"/>
      <c r="DC991" s="10"/>
      <c r="DD991" s="10"/>
      <c r="DE991" s="10"/>
      <c r="DF991" s="10"/>
      <c r="DG991" s="10"/>
      <c r="DH991" s="10"/>
      <c r="DI991" s="10"/>
      <c r="DJ991" s="10"/>
      <c r="DK991" s="10"/>
      <c r="DL991" s="10"/>
      <c r="DM991" s="10"/>
      <c r="DN991" s="10"/>
      <c r="DO991" s="10"/>
      <c r="DP991" s="10"/>
      <c r="DQ991" s="10"/>
      <c r="DR991" s="10"/>
      <c r="DS991" s="10"/>
      <c r="DT991" s="10"/>
      <c r="DU991" s="10"/>
      <c r="DV991" s="10"/>
      <c r="DW991" s="10"/>
      <c r="DX991" s="10"/>
      <c r="DY991" s="10"/>
      <c r="DZ991" s="10"/>
      <c r="EA991" s="10"/>
      <c r="EB991" s="10"/>
    </row>
    <row r="992" spans="1:132" ht="24.9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  <c r="AA992" s="47"/>
      <c r="AB992" s="47"/>
      <c r="AC992" s="47"/>
      <c r="AD992" s="47"/>
      <c r="AE992" s="47"/>
      <c r="AF992" s="47"/>
      <c r="AG992" s="47"/>
      <c r="AH992" s="47"/>
      <c r="AI992" s="47"/>
      <c r="AJ992" s="47"/>
      <c r="AK992" s="47"/>
      <c r="AL992" s="10"/>
      <c r="AM992" s="10"/>
      <c r="AN992" s="10"/>
      <c r="AO992" s="10"/>
      <c r="AP992" s="10"/>
      <c r="AQ992" s="10"/>
      <c r="AR992" s="10"/>
      <c r="AS992" s="10"/>
      <c r="AT992" s="10"/>
      <c r="AU992" s="10"/>
      <c r="AV992" s="10"/>
      <c r="AW992" s="10"/>
      <c r="AX992" s="10"/>
      <c r="AY992" s="10"/>
      <c r="AZ992" s="10"/>
      <c r="BA992" s="10"/>
      <c r="BB992" s="10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  <c r="BM992" s="10"/>
      <c r="BN992" s="10"/>
      <c r="BO992" s="10"/>
      <c r="BP992" s="10"/>
      <c r="BQ992" s="10"/>
      <c r="BR992" s="10"/>
      <c r="BS992" s="10"/>
      <c r="BT992" s="10"/>
      <c r="BU992" s="10"/>
      <c r="BV992" s="10"/>
      <c r="BW992" s="10"/>
      <c r="BX992" s="10"/>
      <c r="BY992" s="10"/>
      <c r="BZ992" s="10"/>
      <c r="CA992" s="10"/>
      <c r="CB992" s="10"/>
      <c r="CC992" s="10"/>
      <c r="CD992" s="10"/>
      <c r="CE992" s="10"/>
      <c r="CF992" s="10"/>
      <c r="CG992" s="10"/>
      <c r="CH992" s="10"/>
      <c r="CI992" s="10"/>
      <c r="CJ992" s="10"/>
      <c r="CK992" s="10"/>
      <c r="CL992" s="10"/>
      <c r="CM992" s="10"/>
      <c r="CN992" s="10"/>
      <c r="CO992" s="10"/>
      <c r="CP992" s="10"/>
      <c r="CQ992" s="10"/>
      <c r="CR992" s="10"/>
      <c r="CS992" s="10"/>
      <c r="CT992" s="10"/>
      <c r="CU992" s="10"/>
      <c r="CV992" s="10"/>
      <c r="CW992" s="10"/>
      <c r="CX992" s="10"/>
      <c r="CY992" s="10"/>
      <c r="CZ992" s="10"/>
      <c r="DA992" s="10"/>
      <c r="DB992" s="10"/>
      <c r="DC992" s="10"/>
      <c r="DD992" s="10"/>
      <c r="DE992" s="10"/>
      <c r="DF992" s="10"/>
      <c r="DG992" s="10"/>
      <c r="DH992" s="10"/>
      <c r="DI992" s="10"/>
      <c r="DJ992" s="10"/>
      <c r="DK992" s="10"/>
      <c r="DL992" s="10"/>
      <c r="DM992" s="10"/>
      <c r="DN992" s="10"/>
      <c r="DO992" s="10"/>
      <c r="DP992" s="10"/>
      <c r="DQ992" s="10"/>
      <c r="DR992" s="10"/>
      <c r="DS992" s="10"/>
      <c r="DT992" s="10"/>
      <c r="DU992" s="10"/>
      <c r="DV992" s="10"/>
      <c r="DW992" s="10"/>
      <c r="DX992" s="10"/>
      <c r="DY992" s="10"/>
      <c r="DZ992" s="10"/>
      <c r="EA992" s="10"/>
      <c r="EB992" s="10"/>
    </row>
    <row r="993" spans="1:132" ht="24.9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  <c r="AA993" s="47"/>
      <c r="AB993" s="47"/>
      <c r="AC993" s="47"/>
      <c r="AD993" s="47"/>
      <c r="AE993" s="47"/>
      <c r="AF993" s="47"/>
      <c r="AG993" s="47"/>
      <c r="AH993" s="47"/>
      <c r="AI993" s="47"/>
      <c r="AJ993" s="47"/>
      <c r="AK993" s="47"/>
      <c r="AL993" s="10"/>
      <c r="AM993" s="10"/>
      <c r="AN993" s="10"/>
      <c r="AO993" s="10"/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  <c r="BM993" s="10"/>
      <c r="BN993" s="10"/>
      <c r="BO993" s="10"/>
      <c r="BP993" s="10"/>
      <c r="BQ993" s="10"/>
      <c r="BR993" s="10"/>
      <c r="BS993" s="10"/>
      <c r="BT993" s="10"/>
      <c r="BU993" s="10"/>
      <c r="BV993" s="10"/>
      <c r="BW993" s="10"/>
      <c r="BX993" s="10"/>
      <c r="BY993" s="10"/>
      <c r="BZ993" s="10"/>
      <c r="CA993" s="10"/>
      <c r="CB993" s="10"/>
      <c r="CC993" s="10"/>
      <c r="CD993" s="10"/>
      <c r="CE993" s="10"/>
      <c r="CF993" s="10"/>
      <c r="CG993" s="10"/>
      <c r="CH993" s="10"/>
      <c r="CI993" s="10"/>
      <c r="CJ993" s="10"/>
      <c r="CK993" s="10"/>
      <c r="CL993" s="10"/>
      <c r="CM993" s="10"/>
      <c r="CN993" s="10"/>
      <c r="CO993" s="10"/>
      <c r="CP993" s="10"/>
      <c r="CQ993" s="10"/>
      <c r="CR993" s="10"/>
      <c r="CS993" s="10"/>
      <c r="CT993" s="10"/>
      <c r="CU993" s="10"/>
      <c r="CV993" s="10"/>
      <c r="CW993" s="10"/>
      <c r="CX993" s="10"/>
      <c r="CY993" s="10"/>
      <c r="CZ993" s="10"/>
      <c r="DA993" s="10"/>
      <c r="DB993" s="10"/>
      <c r="DC993" s="10"/>
      <c r="DD993" s="10"/>
      <c r="DE993" s="10"/>
      <c r="DF993" s="10"/>
      <c r="DG993" s="10"/>
      <c r="DH993" s="10"/>
      <c r="DI993" s="10"/>
      <c r="DJ993" s="10"/>
      <c r="DK993" s="10"/>
      <c r="DL993" s="10"/>
      <c r="DM993" s="10"/>
      <c r="DN993" s="10"/>
      <c r="DO993" s="10"/>
      <c r="DP993" s="10"/>
      <c r="DQ993" s="10"/>
      <c r="DR993" s="10"/>
      <c r="DS993" s="10"/>
      <c r="DT993" s="10"/>
      <c r="DU993" s="10"/>
      <c r="DV993" s="10"/>
      <c r="DW993" s="10"/>
      <c r="DX993" s="10"/>
      <c r="DY993" s="10"/>
      <c r="DZ993" s="10"/>
      <c r="EA993" s="10"/>
      <c r="EB993" s="10"/>
    </row>
    <row r="994" spans="1:132" ht="24.9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  <c r="AA994" s="47"/>
      <c r="AB994" s="47"/>
      <c r="AC994" s="47"/>
      <c r="AD994" s="47"/>
      <c r="AE994" s="47"/>
      <c r="AF994" s="47"/>
      <c r="AG994" s="47"/>
      <c r="AH994" s="47"/>
      <c r="AI994" s="47"/>
      <c r="AJ994" s="47"/>
      <c r="AK994" s="47"/>
      <c r="AL994" s="10"/>
      <c r="AM994" s="10"/>
      <c r="AN994" s="10"/>
      <c r="AO994" s="10"/>
      <c r="AP994" s="10"/>
      <c r="AQ994" s="10"/>
      <c r="AR994" s="10"/>
      <c r="AS994" s="10"/>
      <c r="AT994" s="10"/>
      <c r="AU994" s="10"/>
      <c r="AV994" s="10"/>
      <c r="AW994" s="10"/>
      <c r="AX994" s="10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  <c r="BM994" s="10"/>
      <c r="BN994" s="10"/>
      <c r="BO994" s="10"/>
      <c r="BP994" s="10"/>
      <c r="BQ994" s="10"/>
      <c r="BR994" s="10"/>
      <c r="BS994" s="10"/>
      <c r="BT994" s="10"/>
      <c r="BU994" s="10"/>
      <c r="BV994" s="10"/>
      <c r="BW994" s="10"/>
      <c r="BX994" s="10"/>
      <c r="BY994" s="10"/>
      <c r="BZ994" s="10"/>
      <c r="CA994" s="10"/>
      <c r="CB994" s="10"/>
      <c r="CC994" s="10"/>
      <c r="CD994" s="10"/>
      <c r="CE994" s="10"/>
      <c r="CF994" s="10"/>
      <c r="CG994" s="10"/>
      <c r="CH994" s="10"/>
      <c r="CI994" s="10"/>
      <c r="CJ994" s="10"/>
      <c r="CK994" s="10"/>
      <c r="CL994" s="10"/>
      <c r="CM994" s="10"/>
      <c r="CN994" s="10"/>
      <c r="CO994" s="10"/>
      <c r="CP994" s="10"/>
      <c r="CQ994" s="10"/>
      <c r="CR994" s="10"/>
      <c r="CS994" s="10"/>
      <c r="CT994" s="10"/>
      <c r="CU994" s="10"/>
      <c r="CV994" s="10"/>
      <c r="CW994" s="10"/>
      <c r="CX994" s="10"/>
      <c r="CY994" s="10"/>
      <c r="CZ994" s="10"/>
      <c r="DA994" s="10"/>
      <c r="DB994" s="10"/>
      <c r="DC994" s="10"/>
      <c r="DD994" s="10"/>
      <c r="DE994" s="10"/>
      <c r="DF994" s="10"/>
      <c r="DG994" s="10"/>
      <c r="DH994" s="10"/>
      <c r="DI994" s="10"/>
      <c r="DJ994" s="10"/>
      <c r="DK994" s="10"/>
      <c r="DL994" s="10"/>
      <c r="DM994" s="10"/>
      <c r="DN994" s="10"/>
      <c r="DO994" s="10"/>
      <c r="DP994" s="10"/>
      <c r="DQ994" s="10"/>
      <c r="DR994" s="10"/>
      <c r="DS994" s="10"/>
      <c r="DT994" s="10"/>
      <c r="DU994" s="10"/>
      <c r="DV994" s="10"/>
      <c r="DW994" s="10"/>
      <c r="DX994" s="10"/>
      <c r="DY994" s="10"/>
      <c r="DZ994" s="10"/>
      <c r="EA994" s="10"/>
      <c r="EB994" s="10"/>
    </row>
    <row r="995" spans="1:132" ht="24.9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  <c r="AA995" s="47"/>
      <c r="AB995" s="47"/>
      <c r="AC995" s="47"/>
      <c r="AD995" s="47"/>
      <c r="AE995" s="47"/>
      <c r="AF995" s="47"/>
      <c r="AG995" s="47"/>
      <c r="AH995" s="47"/>
      <c r="AI995" s="47"/>
      <c r="AJ995" s="47"/>
      <c r="AK995" s="47"/>
      <c r="AL995" s="10"/>
      <c r="AM995" s="10"/>
      <c r="AN995" s="10"/>
      <c r="AO995" s="10"/>
      <c r="AP995" s="10"/>
      <c r="AQ995" s="10"/>
      <c r="AR995" s="10"/>
      <c r="AS995" s="10"/>
      <c r="AT995" s="10"/>
      <c r="AU995" s="10"/>
      <c r="AV995" s="10"/>
      <c r="AW995" s="10"/>
      <c r="AX995" s="10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  <c r="BM995" s="10"/>
      <c r="BN995" s="10"/>
      <c r="BO995" s="10"/>
      <c r="BP995" s="10"/>
      <c r="BQ995" s="10"/>
      <c r="BR995" s="10"/>
      <c r="BS995" s="10"/>
      <c r="BT995" s="10"/>
      <c r="BU995" s="10"/>
      <c r="BV995" s="10"/>
      <c r="BW995" s="10"/>
      <c r="BX995" s="10"/>
      <c r="BY995" s="10"/>
      <c r="BZ995" s="10"/>
      <c r="CA995" s="10"/>
      <c r="CB995" s="10"/>
      <c r="CC995" s="10"/>
      <c r="CD995" s="10"/>
      <c r="CE995" s="10"/>
      <c r="CF995" s="10"/>
      <c r="CG995" s="10"/>
      <c r="CH995" s="10"/>
      <c r="CI995" s="10"/>
      <c r="CJ995" s="10"/>
      <c r="CK995" s="10"/>
      <c r="CL995" s="10"/>
      <c r="CM995" s="10"/>
      <c r="CN995" s="10"/>
      <c r="CO995" s="10"/>
      <c r="CP995" s="10"/>
      <c r="CQ995" s="10"/>
      <c r="CR995" s="10"/>
      <c r="CS995" s="10"/>
      <c r="CT995" s="10"/>
      <c r="CU995" s="10"/>
      <c r="CV995" s="10"/>
      <c r="CW995" s="10"/>
      <c r="CX995" s="10"/>
      <c r="CY995" s="10"/>
      <c r="CZ995" s="10"/>
      <c r="DA995" s="10"/>
      <c r="DB995" s="10"/>
      <c r="DC995" s="10"/>
      <c r="DD995" s="10"/>
      <c r="DE995" s="10"/>
      <c r="DF995" s="10"/>
      <c r="DG995" s="10"/>
      <c r="DH995" s="10"/>
      <c r="DI995" s="10"/>
      <c r="DJ995" s="10"/>
      <c r="DK995" s="10"/>
      <c r="DL995" s="10"/>
      <c r="DM995" s="10"/>
      <c r="DN995" s="10"/>
      <c r="DO995" s="10"/>
      <c r="DP995" s="10"/>
      <c r="DQ995" s="10"/>
      <c r="DR995" s="10"/>
      <c r="DS995" s="10"/>
      <c r="DT995" s="10"/>
      <c r="DU995" s="10"/>
      <c r="DV995" s="10"/>
      <c r="DW995" s="10"/>
      <c r="DX995" s="10"/>
      <c r="DY995" s="10"/>
      <c r="DZ995" s="10"/>
      <c r="EA995" s="10"/>
      <c r="EB995" s="10"/>
    </row>
    <row r="996" spans="1:132" ht="24.9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  <c r="AA996" s="47"/>
      <c r="AB996" s="47"/>
      <c r="AC996" s="47"/>
      <c r="AD996" s="47"/>
      <c r="AE996" s="47"/>
      <c r="AF996" s="47"/>
      <c r="AG996" s="47"/>
      <c r="AH996" s="47"/>
      <c r="AI996" s="47"/>
      <c r="AJ996" s="47"/>
      <c r="AK996" s="47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0"/>
      <c r="BO996" s="10"/>
      <c r="BP996" s="10"/>
      <c r="BQ996" s="10"/>
      <c r="BR996" s="10"/>
      <c r="BS996" s="10"/>
      <c r="BT996" s="10"/>
      <c r="BU996" s="10"/>
      <c r="BV996" s="10"/>
      <c r="BW996" s="10"/>
      <c r="BX996" s="10"/>
      <c r="BY996" s="10"/>
      <c r="BZ996" s="10"/>
      <c r="CA996" s="10"/>
      <c r="CB996" s="10"/>
      <c r="CC996" s="10"/>
      <c r="CD996" s="10"/>
      <c r="CE996" s="10"/>
      <c r="CF996" s="10"/>
      <c r="CG996" s="10"/>
      <c r="CH996" s="10"/>
      <c r="CI996" s="10"/>
      <c r="CJ996" s="10"/>
      <c r="CK996" s="10"/>
      <c r="CL996" s="10"/>
      <c r="CM996" s="10"/>
      <c r="CN996" s="10"/>
      <c r="CO996" s="10"/>
      <c r="CP996" s="10"/>
      <c r="CQ996" s="10"/>
      <c r="CR996" s="10"/>
      <c r="CS996" s="10"/>
      <c r="CT996" s="10"/>
      <c r="CU996" s="10"/>
      <c r="CV996" s="10"/>
      <c r="CW996" s="10"/>
      <c r="CX996" s="10"/>
      <c r="CY996" s="10"/>
      <c r="CZ996" s="10"/>
      <c r="DA996" s="10"/>
      <c r="DB996" s="10"/>
      <c r="DC996" s="10"/>
      <c r="DD996" s="10"/>
      <c r="DE996" s="10"/>
      <c r="DF996" s="10"/>
      <c r="DG996" s="10"/>
      <c r="DH996" s="10"/>
      <c r="DI996" s="10"/>
      <c r="DJ996" s="10"/>
      <c r="DK996" s="10"/>
      <c r="DL996" s="10"/>
      <c r="DM996" s="10"/>
      <c r="DN996" s="10"/>
      <c r="DO996" s="10"/>
      <c r="DP996" s="10"/>
      <c r="DQ996" s="10"/>
      <c r="DR996" s="10"/>
      <c r="DS996" s="10"/>
      <c r="DT996" s="10"/>
      <c r="DU996" s="10"/>
      <c r="DV996" s="10"/>
      <c r="DW996" s="10"/>
      <c r="DX996" s="10"/>
      <c r="DY996" s="10"/>
      <c r="DZ996" s="10"/>
      <c r="EA996" s="10"/>
      <c r="EB996" s="10"/>
    </row>
    <row r="997" spans="1:132" ht="24.9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  <c r="AA997" s="47"/>
      <c r="AB997" s="47"/>
      <c r="AC997" s="47"/>
      <c r="AD997" s="47"/>
      <c r="AE997" s="47"/>
      <c r="AF997" s="47"/>
      <c r="AG997" s="47"/>
      <c r="AH997" s="47"/>
      <c r="AI997" s="47"/>
      <c r="AJ997" s="47"/>
      <c r="AK997" s="47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  <c r="BM997" s="10"/>
      <c r="BN997" s="10"/>
      <c r="BO997" s="10"/>
      <c r="BP997" s="10"/>
      <c r="BQ997" s="10"/>
      <c r="BR997" s="10"/>
      <c r="BS997" s="10"/>
      <c r="BT997" s="10"/>
      <c r="BU997" s="10"/>
      <c r="BV997" s="10"/>
      <c r="BW997" s="10"/>
      <c r="BX997" s="10"/>
      <c r="BY997" s="10"/>
      <c r="BZ997" s="10"/>
      <c r="CA997" s="10"/>
      <c r="CB997" s="10"/>
      <c r="CC997" s="10"/>
      <c r="CD997" s="10"/>
      <c r="CE997" s="10"/>
      <c r="CF997" s="10"/>
      <c r="CG997" s="10"/>
      <c r="CH997" s="10"/>
      <c r="CI997" s="10"/>
      <c r="CJ997" s="10"/>
      <c r="CK997" s="10"/>
      <c r="CL997" s="10"/>
      <c r="CM997" s="10"/>
      <c r="CN997" s="10"/>
      <c r="CO997" s="10"/>
      <c r="CP997" s="10"/>
      <c r="CQ997" s="10"/>
      <c r="CR997" s="10"/>
      <c r="CS997" s="10"/>
      <c r="CT997" s="10"/>
      <c r="CU997" s="10"/>
      <c r="CV997" s="10"/>
      <c r="CW997" s="10"/>
      <c r="CX997" s="10"/>
      <c r="CY997" s="10"/>
      <c r="CZ997" s="10"/>
      <c r="DA997" s="10"/>
      <c r="DB997" s="10"/>
      <c r="DC997" s="10"/>
      <c r="DD997" s="10"/>
      <c r="DE997" s="10"/>
      <c r="DF997" s="10"/>
      <c r="DG997" s="10"/>
      <c r="DH997" s="10"/>
      <c r="DI997" s="10"/>
      <c r="DJ997" s="10"/>
      <c r="DK997" s="10"/>
      <c r="DL997" s="10"/>
      <c r="DM997" s="10"/>
      <c r="DN997" s="10"/>
      <c r="DO997" s="10"/>
      <c r="DP997" s="10"/>
      <c r="DQ997" s="10"/>
      <c r="DR997" s="10"/>
      <c r="DS997" s="10"/>
      <c r="DT997" s="10"/>
      <c r="DU997" s="10"/>
      <c r="DV997" s="10"/>
      <c r="DW997" s="10"/>
      <c r="DX997" s="10"/>
      <c r="DY997" s="10"/>
      <c r="DZ997" s="10"/>
      <c r="EA997" s="10"/>
      <c r="EB997" s="10"/>
    </row>
    <row r="998" spans="1:132" ht="24.9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  <c r="AA998" s="47"/>
      <c r="AB998" s="47"/>
      <c r="AC998" s="47"/>
      <c r="AD998" s="47"/>
      <c r="AE998" s="47"/>
      <c r="AF998" s="47"/>
      <c r="AG998" s="47"/>
      <c r="AH998" s="47"/>
      <c r="AI998" s="47"/>
      <c r="AJ998" s="47"/>
      <c r="AK998" s="47"/>
      <c r="AL998" s="10"/>
      <c r="AM998" s="10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  <c r="BJ998" s="10"/>
      <c r="BK998" s="10"/>
      <c r="BL998" s="10"/>
      <c r="BM998" s="10"/>
      <c r="BN998" s="10"/>
      <c r="BO998" s="10"/>
      <c r="BP998" s="10"/>
      <c r="BQ998" s="10"/>
      <c r="BR998" s="10"/>
      <c r="BS998" s="10"/>
      <c r="BT998" s="10"/>
      <c r="BU998" s="10"/>
      <c r="BV998" s="10"/>
      <c r="BW998" s="10"/>
      <c r="BX998" s="10"/>
      <c r="BY998" s="10"/>
      <c r="BZ998" s="10"/>
      <c r="CA998" s="10"/>
      <c r="CB998" s="10"/>
      <c r="CC998" s="10"/>
      <c r="CD998" s="10"/>
      <c r="CE998" s="10"/>
      <c r="CF998" s="10"/>
      <c r="CG998" s="10"/>
      <c r="CH998" s="10"/>
      <c r="CI998" s="10"/>
      <c r="CJ998" s="10"/>
      <c r="CK998" s="10"/>
      <c r="CL998" s="10"/>
      <c r="CM998" s="10"/>
      <c r="CN998" s="10"/>
      <c r="CO998" s="10"/>
      <c r="CP998" s="10"/>
      <c r="CQ998" s="10"/>
      <c r="CR998" s="10"/>
      <c r="CS998" s="10"/>
      <c r="CT998" s="10"/>
      <c r="CU998" s="10"/>
      <c r="CV998" s="10"/>
      <c r="CW998" s="10"/>
      <c r="CX998" s="10"/>
      <c r="CY998" s="10"/>
      <c r="CZ998" s="10"/>
      <c r="DA998" s="10"/>
      <c r="DB998" s="10"/>
      <c r="DC998" s="10"/>
      <c r="DD998" s="10"/>
      <c r="DE998" s="10"/>
      <c r="DF998" s="10"/>
      <c r="DG998" s="10"/>
      <c r="DH998" s="10"/>
      <c r="DI998" s="10"/>
      <c r="DJ998" s="10"/>
      <c r="DK998" s="10"/>
      <c r="DL998" s="10"/>
      <c r="DM998" s="10"/>
      <c r="DN998" s="10"/>
      <c r="DO998" s="10"/>
      <c r="DP998" s="10"/>
      <c r="DQ998" s="10"/>
      <c r="DR998" s="10"/>
      <c r="DS998" s="10"/>
      <c r="DT998" s="10"/>
      <c r="DU998" s="10"/>
      <c r="DV998" s="10"/>
      <c r="DW998" s="10"/>
      <c r="DX998" s="10"/>
      <c r="DY998" s="10"/>
      <c r="DZ998" s="10"/>
      <c r="EA998" s="10"/>
      <c r="EB998" s="10"/>
    </row>
    <row r="999" spans="1:132" ht="24.9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  <c r="AA999" s="47"/>
      <c r="AB999" s="47"/>
      <c r="AC999" s="47"/>
      <c r="AD999" s="47"/>
      <c r="AE999" s="47"/>
      <c r="AF999" s="47"/>
      <c r="AG999" s="47"/>
      <c r="AH999" s="47"/>
      <c r="AI999" s="47"/>
      <c r="AJ999" s="47"/>
      <c r="AK999" s="47"/>
      <c r="AL999" s="10"/>
      <c r="AM999" s="10"/>
      <c r="AN999" s="10"/>
      <c r="AO999" s="10"/>
      <c r="AP999" s="10"/>
      <c r="AQ999" s="10"/>
      <c r="AR999" s="10"/>
      <c r="AS999" s="10"/>
      <c r="AT999" s="10"/>
      <c r="AU999" s="10"/>
      <c r="AV999" s="10"/>
      <c r="AW999" s="10"/>
      <c r="AX999" s="10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  <c r="BI999" s="10"/>
      <c r="BJ999" s="10"/>
      <c r="BK999" s="10"/>
      <c r="BL999" s="10"/>
      <c r="BM999" s="10"/>
      <c r="BN999" s="10"/>
      <c r="BO999" s="10"/>
      <c r="BP999" s="10"/>
      <c r="BQ999" s="10"/>
      <c r="BR999" s="10"/>
      <c r="BS999" s="10"/>
      <c r="BT999" s="10"/>
      <c r="BU999" s="10"/>
      <c r="BV999" s="10"/>
      <c r="BW999" s="10"/>
      <c r="BX999" s="10"/>
      <c r="BY999" s="10"/>
      <c r="BZ999" s="10"/>
      <c r="CA999" s="10"/>
      <c r="CB999" s="10"/>
      <c r="CC999" s="10"/>
      <c r="CD999" s="10"/>
      <c r="CE999" s="10"/>
      <c r="CF999" s="10"/>
      <c r="CG999" s="10"/>
      <c r="CH999" s="10"/>
      <c r="CI999" s="10"/>
      <c r="CJ999" s="10"/>
      <c r="CK999" s="10"/>
      <c r="CL999" s="10"/>
      <c r="CM999" s="10"/>
      <c r="CN999" s="10"/>
      <c r="CO999" s="10"/>
      <c r="CP999" s="10"/>
      <c r="CQ999" s="10"/>
      <c r="CR999" s="10"/>
      <c r="CS999" s="10"/>
      <c r="CT999" s="10"/>
      <c r="CU999" s="10"/>
      <c r="CV999" s="10"/>
      <c r="CW999" s="10"/>
      <c r="CX999" s="10"/>
      <c r="CY999" s="10"/>
      <c r="CZ999" s="10"/>
      <c r="DA999" s="10"/>
      <c r="DB999" s="10"/>
      <c r="DC999" s="10"/>
      <c r="DD999" s="10"/>
      <c r="DE999" s="10"/>
      <c r="DF999" s="10"/>
      <c r="DG999" s="10"/>
      <c r="DH999" s="10"/>
      <c r="DI999" s="10"/>
      <c r="DJ999" s="10"/>
      <c r="DK999" s="10"/>
      <c r="DL999" s="10"/>
      <c r="DM999" s="10"/>
      <c r="DN999" s="10"/>
      <c r="DO999" s="10"/>
      <c r="DP999" s="10"/>
      <c r="DQ999" s="10"/>
      <c r="DR999" s="10"/>
      <c r="DS999" s="10"/>
      <c r="DT999" s="10"/>
      <c r="DU999" s="10"/>
      <c r="DV999" s="10"/>
      <c r="DW999" s="10"/>
      <c r="DX999" s="10"/>
      <c r="DY999" s="10"/>
      <c r="DZ999" s="10"/>
      <c r="EA999" s="10"/>
      <c r="EB999" s="10"/>
    </row>
    <row r="1000" spans="1:132" ht="24.9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  <c r="AA1000" s="47"/>
      <c r="AB1000" s="47"/>
      <c r="AC1000" s="47"/>
      <c r="AD1000" s="47"/>
      <c r="AE1000" s="47"/>
      <c r="AF1000" s="47"/>
      <c r="AG1000" s="47"/>
      <c r="AH1000" s="47"/>
      <c r="AI1000" s="47"/>
      <c r="AJ1000" s="47"/>
      <c r="AK1000" s="47"/>
      <c r="AL1000" s="10"/>
      <c r="AM1000" s="10"/>
      <c r="AN1000" s="10"/>
      <c r="AO1000" s="10"/>
      <c r="AP1000" s="10"/>
      <c r="AQ1000" s="10"/>
      <c r="AR1000" s="10"/>
      <c r="AS1000" s="10"/>
      <c r="AT1000" s="10"/>
      <c r="AU1000" s="10"/>
      <c r="AV1000" s="10"/>
      <c r="AW1000" s="10"/>
      <c r="AX1000" s="10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  <c r="BI1000" s="10"/>
      <c r="BJ1000" s="10"/>
      <c r="BK1000" s="10"/>
      <c r="BL1000" s="10"/>
      <c r="BM1000" s="10"/>
      <c r="BN1000" s="10"/>
      <c r="BO1000" s="10"/>
      <c r="BP1000" s="10"/>
      <c r="BQ1000" s="10"/>
      <c r="BR1000" s="10"/>
      <c r="BS1000" s="10"/>
      <c r="BT1000" s="10"/>
      <c r="BU1000" s="10"/>
      <c r="BV1000" s="10"/>
      <c r="BW1000" s="10"/>
      <c r="BX1000" s="10"/>
      <c r="BY1000" s="10"/>
      <c r="BZ1000" s="10"/>
      <c r="CA1000" s="10"/>
      <c r="CB1000" s="10"/>
      <c r="CC1000" s="10"/>
      <c r="CD1000" s="10"/>
      <c r="CE1000" s="10"/>
      <c r="CF1000" s="10"/>
      <c r="CG1000" s="10"/>
      <c r="CH1000" s="10"/>
      <c r="CI1000" s="10"/>
      <c r="CJ1000" s="10"/>
      <c r="CK1000" s="10"/>
      <c r="CL1000" s="10"/>
      <c r="CM1000" s="10"/>
      <c r="CN1000" s="10"/>
      <c r="CO1000" s="10"/>
      <c r="CP1000" s="10"/>
      <c r="CQ1000" s="10"/>
      <c r="CR1000" s="10"/>
      <c r="CS1000" s="10"/>
      <c r="CT1000" s="10"/>
      <c r="CU1000" s="10"/>
      <c r="CV1000" s="10"/>
      <c r="CW1000" s="10"/>
      <c r="CX1000" s="10"/>
      <c r="CY1000" s="10"/>
      <c r="CZ1000" s="10"/>
      <c r="DA1000" s="10"/>
      <c r="DB1000" s="10"/>
      <c r="DC1000" s="10"/>
      <c r="DD1000" s="10"/>
      <c r="DE1000" s="10"/>
      <c r="DF1000" s="10"/>
      <c r="DG1000" s="10"/>
      <c r="DH1000" s="10"/>
      <c r="DI1000" s="10"/>
      <c r="DJ1000" s="10"/>
      <c r="DK1000" s="10"/>
      <c r="DL1000" s="10"/>
      <c r="DM1000" s="10"/>
      <c r="DN1000" s="10"/>
      <c r="DO1000" s="10"/>
      <c r="DP1000" s="10"/>
      <c r="DQ1000" s="10"/>
      <c r="DR1000" s="10"/>
      <c r="DS1000" s="10"/>
      <c r="DT1000" s="10"/>
      <c r="DU1000" s="10"/>
      <c r="DV1000" s="10"/>
      <c r="DW1000" s="10"/>
      <c r="DX1000" s="10"/>
      <c r="DY1000" s="10"/>
      <c r="DZ1000" s="10"/>
      <c r="EA1000" s="10"/>
      <c r="EB1000" s="10"/>
    </row>
    <row r="1001" spans="1:132" ht="24.95" customHeight="1" x14ac:dyDescent="0.25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47"/>
      <c r="Q1001" s="47"/>
      <c r="R1001" s="47"/>
      <c r="S1001" s="47"/>
      <c r="T1001" s="47"/>
      <c r="U1001" s="47"/>
      <c r="V1001" s="47"/>
      <c r="W1001" s="47"/>
      <c r="X1001" s="47"/>
      <c r="Y1001" s="47"/>
      <c r="Z1001" s="47"/>
      <c r="AA1001" s="47"/>
      <c r="AB1001" s="47"/>
      <c r="AC1001" s="47"/>
      <c r="AD1001" s="47"/>
      <c r="AE1001" s="47"/>
      <c r="AF1001" s="47"/>
      <c r="AG1001" s="47"/>
      <c r="AH1001" s="47"/>
      <c r="AI1001" s="47"/>
      <c r="AJ1001" s="47"/>
      <c r="AK1001" s="47"/>
      <c r="AL1001" s="10"/>
      <c r="AM1001" s="10"/>
      <c r="AN1001" s="10"/>
      <c r="AO1001" s="10"/>
      <c r="AP1001" s="10"/>
      <c r="AQ1001" s="10"/>
      <c r="AR1001" s="10"/>
      <c r="AS1001" s="10"/>
      <c r="AT1001" s="10"/>
      <c r="AU1001" s="10"/>
      <c r="AV1001" s="10"/>
      <c r="AW1001" s="10"/>
      <c r="AX1001" s="10"/>
      <c r="AY1001" s="10"/>
      <c r="AZ1001" s="10"/>
      <c r="BA1001" s="10"/>
      <c r="BB1001" s="10"/>
      <c r="BC1001" s="10"/>
      <c r="BD1001" s="10"/>
      <c r="BE1001" s="10"/>
      <c r="BF1001" s="10"/>
      <c r="BG1001" s="10"/>
      <c r="BH1001" s="10"/>
      <c r="BI1001" s="10"/>
      <c r="BJ1001" s="10"/>
      <c r="BK1001" s="10"/>
      <c r="BL1001" s="10"/>
      <c r="BM1001" s="10"/>
      <c r="BN1001" s="10"/>
      <c r="BO1001" s="10"/>
      <c r="BP1001" s="10"/>
      <c r="BQ1001" s="10"/>
      <c r="BR1001" s="10"/>
      <c r="BS1001" s="10"/>
      <c r="BT1001" s="10"/>
      <c r="BU1001" s="10"/>
      <c r="BV1001" s="10"/>
      <c r="BW1001" s="10"/>
      <c r="BX1001" s="10"/>
      <c r="BY1001" s="10"/>
      <c r="BZ1001" s="10"/>
      <c r="CA1001" s="10"/>
      <c r="CB1001" s="10"/>
      <c r="CC1001" s="10"/>
      <c r="CD1001" s="10"/>
      <c r="CE1001" s="10"/>
      <c r="CF1001" s="10"/>
      <c r="CG1001" s="10"/>
      <c r="CH1001" s="10"/>
      <c r="CI1001" s="10"/>
      <c r="CJ1001" s="10"/>
      <c r="CK1001" s="10"/>
      <c r="CL1001" s="10"/>
      <c r="CM1001" s="10"/>
      <c r="CN1001" s="10"/>
      <c r="CO1001" s="10"/>
      <c r="CP1001" s="10"/>
      <c r="CQ1001" s="10"/>
      <c r="CR1001" s="10"/>
      <c r="CS1001" s="10"/>
      <c r="CT1001" s="10"/>
      <c r="CU1001" s="10"/>
      <c r="CV1001" s="10"/>
      <c r="CW1001" s="10"/>
      <c r="CX1001" s="10"/>
      <c r="CY1001" s="10"/>
      <c r="CZ1001" s="10"/>
      <c r="DA1001" s="10"/>
      <c r="DB1001" s="10"/>
      <c r="DC1001" s="10"/>
      <c r="DD1001" s="10"/>
      <c r="DE1001" s="10"/>
      <c r="DF1001" s="10"/>
      <c r="DG1001" s="10"/>
      <c r="DH1001" s="10"/>
      <c r="DI1001" s="10"/>
      <c r="DJ1001" s="10"/>
      <c r="DK1001" s="10"/>
      <c r="DL1001" s="10"/>
      <c r="DM1001" s="10"/>
      <c r="DN1001" s="10"/>
      <c r="DO1001" s="10"/>
      <c r="DP1001" s="10"/>
      <c r="DQ1001" s="10"/>
      <c r="DR1001" s="10"/>
      <c r="DS1001" s="10"/>
      <c r="DT1001" s="10"/>
      <c r="DU1001" s="10"/>
      <c r="DV1001" s="10"/>
      <c r="DW1001" s="10"/>
      <c r="DX1001" s="10"/>
      <c r="DY1001" s="10"/>
      <c r="DZ1001" s="10"/>
      <c r="EA1001" s="10"/>
      <c r="EB1001" s="10"/>
    </row>
    <row r="1002" spans="1:132" ht="24.95" customHeight="1" x14ac:dyDescent="0.25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47"/>
      <c r="Q1002" s="47"/>
      <c r="R1002" s="47"/>
      <c r="S1002" s="47"/>
      <c r="T1002" s="47"/>
      <c r="U1002" s="47"/>
      <c r="V1002" s="47"/>
      <c r="W1002" s="47"/>
      <c r="X1002" s="47"/>
      <c r="Y1002" s="47"/>
      <c r="Z1002" s="47"/>
      <c r="AA1002" s="47"/>
      <c r="AB1002" s="47"/>
      <c r="AC1002" s="47"/>
      <c r="AD1002" s="47"/>
      <c r="AE1002" s="47"/>
      <c r="AF1002" s="47"/>
      <c r="AG1002" s="47"/>
      <c r="AH1002" s="47"/>
      <c r="AI1002" s="47"/>
      <c r="AJ1002" s="47"/>
      <c r="AK1002" s="47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0"/>
      <c r="BC1002" s="10"/>
      <c r="BD1002" s="10"/>
      <c r="BE1002" s="10"/>
      <c r="BF1002" s="10"/>
      <c r="BG1002" s="10"/>
      <c r="BH1002" s="10"/>
      <c r="BI1002" s="10"/>
      <c r="BJ1002" s="10"/>
      <c r="BK1002" s="10"/>
      <c r="BL1002" s="10"/>
      <c r="BM1002" s="10"/>
      <c r="BN1002" s="10"/>
      <c r="BO1002" s="10"/>
      <c r="BP1002" s="10"/>
      <c r="BQ1002" s="10"/>
      <c r="BR1002" s="10"/>
      <c r="BS1002" s="10"/>
      <c r="BT1002" s="10"/>
      <c r="BU1002" s="10"/>
      <c r="BV1002" s="10"/>
      <c r="BW1002" s="10"/>
      <c r="BX1002" s="10"/>
      <c r="BY1002" s="10"/>
      <c r="BZ1002" s="10"/>
      <c r="CA1002" s="10"/>
      <c r="CB1002" s="10"/>
      <c r="CC1002" s="10"/>
      <c r="CD1002" s="10"/>
      <c r="CE1002" s="10"/>
      <c r="CF1002" s="10"/>
      <c r="CG1002" s="10"/>
      <c r="CH1002" s="10"/>
      <c r="CI1002" s="10"/>
      <c r="CJ1002" s="10"/>
      <c r="CK1002" s="10"/>
      <c r="CL1002" s="10"/>
      <c r="CM1002" s="10"/>
      <c r="CN1002" s="10"/>
      <c r="CO1002" s="10"/>
      <c r="CP1002" s="10"/>
      <c r="CQ1002" s="10"/>
      <c r="CR1002" s="10"/>
      <c r="CS1002" s="10"/>
      <c r="CT1002" s="10"/>
      <c r="CU1002" s="10"/>
      <c r="CV1002" s="10"/>
      <c r="CW1002" s="10"/>
      <c r="CX1002" s="10"/>
      <c r="CY1002" s="10"/>
      <c r="CZ1002" s="10"/>
      <c r="DA1002" s="10"/>
      <c r="DB1002" s="10"/>
      <c r="DC1002" s="10"/>
      <c r="DD1002" s="10"/>
      <c r="DE1002" s="10"/>
      <c r="DF1002" s="10"/>
      <c r="DG1002" s="10"/>
      <c r="DH1002" s="10"/>
      <c r="DI1002" s="10"/>
      <c r="DJ1002" s="10"/>
      <c r="DK1002" s="10"/>
      <c r="DL1002" s="10"/>
      <c r="DM1002" s="10"/>
      <c r="DN1002" s="10"/>
      <c r="DO1002" s="10"/>
      <c r="DP1002" s="10"/>
      <c r="DQ1002" s="10"/>
      <c r="DR1002" s="10"/>
      <c r="DS1002" s="10"/>
      <c r="DT1002" s="10"/>
      <c r="DU1002" s="10"/>
      <c r="DV1002" s="10"/>
      <c r="DW1002" s="10"/>
      <c r="DX1002" s="10"/>
      <c r="DY1002" s="10"/>
      <c r="DZ1002" s="10"/>
      <c r="EA1002" s="10"/>
      <c r="EB1002" s="10"/>
    </row>
    <row r="1003" spans="1:132" ht="24.95" customHeight="1" x14ac:dyDescent="0.25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47"/>
      <c r="Q1003" s="47"/>
      <c r="R1003" s="47"/>
      <c r="S1003" s="47"/>
      <c r="T1003" s="47"/>
      <c r="U1003" s="47"/>
      <c r="V1003" s="47"/>
      <c r="W1003" s="47"/>
      <c r="X1003" s="47"/>
      <c r="Y1003" s="47"/>
      <c r="Z1003" s="47"/>
      <c r="AA1003" s="47"/>
      <c r="AB1003" s="47"/>
      <c r="AC1003" s="47"/>
      <c r="AD1003" s="47"/>
      <c r="AE1003" s="47"/>
      <c r="AF1003" s="47"/>
      <c r="AG1003" s="47"/>
      <c r="AH1003" s="47"/>
      <c r="AI1003" s="47"/>
      <c r="AJ1003" s="47"/>
      <c r="AK1003" s="47"/>
      <c r="AL1003" s="10"/>
      <c r="AM1003" s="10"/>
      <c r="AN1003" s="10"/>
      <c r="AO1003" s="10"/>
      <c r="AP1003" s="10"/>
      <c r="AQ1003" s="10"/>
      <c r="AR1003" s="10"/>
      <c r="AS1003" s="10"/>
      <c r="AT1003" s="10"/>
      <c r="AU1003" s="10"/>
      <c r="AV1003" s="10"/>
      <c r="AW1003" s="10"/>
      <c r="AX1003" s="10"/>
      <c r="AY1003" s="10"/>
      <c r="AZ1003" s="10"/>
      <c r="BA1003" s="10"/>
      <c r="BB1003" s="10"/>
      <c r="BC1003" s="10"/>
      <c r="BD1003" s="10"/>
      <c r="BE1003" s="10"/>
      <c r="BF1003" s="10"/>
      <c r="BG1003" s="10"/>
      <c r="BH1003" s="10"/>
      <c r="BI1003" s="10"/>
      <c r="BJ1003" s="10"/>
      <c r="BK1003" s="10"/>
      <c r="BL1003" s="10"/>
      <c r="BM1003" s="10"/>
      <c r="BN1003" s="10"/>
      <c r="BO1003" s="10"/>
      <c r="BP1003" s="10"/>
      <c r="BQ1003" s="10"/>
      <c r="BR1003" s="10"/>
      <c r="BS1003" s="10"/>
      <c r="BT1003" s="10"/>
      <c r="BU1003" s="10"/>
      <c r="BV1003" s="10"/>
      <c r="BW1003" s="10"/>
      <c r="BX1003" s="10"/>
      <c r="BY1003" s="10"/>
      <c r="BZ1003" s="10"/>
      <c r="CA1003" s="10"/>
      <c r="CB1003" s="10"/>
      <c r="CC1003" s="10"/>
      <c r="CD1003" s="10"/>
      <c r="CE1003" s="10"/>
      <c r="CF1003" s="10"/>
      <c r="CG1003" s="10"/>
      <c r="CH1003" s="10"/>
      <c r="CI1003" s="10"/>
      <c r="CJ1003" s="10"/>
      <c r="CK1003" s="10"/>
      <c r="CL1003" s="10"/>
      <c r="CM1003" s="10"/>
      <c r="CN1003" s="10"/>
      <c r="CO1003" s="10"/>
      <c r="CP1003" s="10"/>
      <c r="CQ1003" s="10"/>
      <c r="CR1003" s="10"/>
      <c r="CS1003" s="10"/>
      <c r="CT1003" s="10"/>
      <c r="CU1003" s="10"/>
      <c r="CV1003" s="10"/>
      <c r="CW1003" s="10"/>
      <c r="CX1003" s="10"/>
      <c r="CY1003" s="10"/>
      <c r="CZ1003" s="10"/>
      <c r="DA1003" s="10"/>
      <c r="DB1003" s="10"/>
      <c r="DC1003" s="10"/>
      <c r="DD1003" s="10"/>
      <c r="DE1003" s="10"/>
      <c r="DF1003" s="10"/>
      <c r="DG1003" s="10"/>
      <c r="DH1003" s="10"/>
      <c r="DI1003" s="10"/>
      <c r="DJ1003" s="10"/>
      <c r="DK1003" s="10"/>
      <c r="DL1003" s="10"/>
      <c r="DM1003" s="10"/>
      <c r="DN1003" s="10"/>
      <c r="DO1003" s="10"/>
      <c r="DP1003" s="10"/>
      <c r="DQ1003" s="10"/>
      <c r="DR1003" s="10"/>
      <c r="DS1003" s="10"/>
      <c r="DT1003" s="10"/>
      <c r="DU1003" s="10"/>
      <c r="DV1003" s="10"/>
      <c r="DW1003" s="10"/>
      <c r="DX1003" s="10"/>
      <c r="DY1003" s="10"/>
      <c r="DZ1003" s="10"/>
      <c r="EA1003" s="10"/>
      <c r="EB1003" s="10"/>
    </row>
    <row r="1004" spans="1:132" ht="24.95" customHeight="1" x14ac:dyDescent="0.25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47"/>
      <c r="Q1004" s="47"/>
      <c r="R1004" s="47"/>
      <c r="S1004" s="47"/>
      <c r="T1004" s="47"/>
      <c r="U1004" s="47"/>
      <c r="V1004" s="47"/>
      <c r="W1004" s="47"/>
      <c r="X1004" s="47"/>
      <c r="Y1004" s="47"/>
      <c r="Z1004" s="47"/>
      <c r="AA1004" s="47"/>
      <c r="AB1004" s="47"/>
      <c r="AC1004" s="47"/>
      <c r="AD1004" s="47"/>
      <c r="AE1004" s="47"/>
      <c r="AF1004" s="47"/>
      <c r="AG1004" s="47"/>
      <c r="AH1004" s="47"/>
      <c r="AI1004" s="47"/>
      <c r="AJ1004" s="47"/>
      <c r="AK1004" s="47"/>
      <c r="AL1004" s="10"/>
      <c r="AM1004" s="10"/>
      <c r="AN1004" s="10"/>
      <c r="AO1004" s="10"/>
      <c r="AP1004" s="10"/>
      <c r="AQ1004" s="10"/>
      <c r="AR1004" s="10"/>
      <c r="AS1004" s="10"/>
      <c r="AT1004" s="10"/>
      <c r="AU1004" s="10"/>
      <c r="AV1004" s="10"/>
      <c r="AW1004" s="10"/>
      <c r="AX1004" s="10"/>
      <c r="AY1004" s="10"/>
      <c r="AZ1004" s="10"/>
      <c r="BA1004" s="10"/>
      <c r="BB1004" s="10"/>
      <c r="BC1004" s="10"/>
      <c r="BD1004" s="10"/>
      <c r="BE1004" s="10"/>
      <c r="BF1004" s="10"/>
      <c r="BG1004" s="10"/>
      <c r="BH1004" s="10"/>
      <c r="BI1004" s="10"/>
      <c r="BJ1004" s="10"/>
      <c r="BK1004" s="10"/>
      <c r="BL1004" s="10"/>
      <c r="BM1004" s="10"/>
      <c r="BN1004" s="10"/>
      <c r="BO1004" s="10"/>
      <c r="BP1004" s="10"/>
      <c r="BQ1004" s="10"/>
      <c r="BR1004" s="10"/>
      <c r="BS1004" s="10"/>
      <c r="BT1004" s="10"/>
      <c r="BU1004" s="10"/>
      <c r="BV1004" s="10"/>
      <c r="BW1004" s="10"/>
      <c r="BX1004" s="10"/>
      <c r="BY1004" s="10"/>
      <c r="BZ1004" s="10"/>
      <c r="CA1004" s="10"/>
      <c r="CB1004" s="10"/>
      <c r="CC1004" s="10"/>
      <c r="CD1004" s="10"/>
      <c r="CE1004" s="10"/>
      <c r="CF1004" s="10"/>
      <c r="CG1004" s="10"/>
      <c r="CH1004" s="10"/>
      <c r="CI1004" s="10"/>
      <c r="CJ1004" s="10"/>
      <c r="CK1004" s="10"/>
      <c r="CL1004" s="10"/>
      <c r="CM1004" s="10"/>
      <c r="CN1004" s="10"/>
      <c r="CO1004" s="10"/>
      <c r="CP1004" s="10"/>
      <c r="CQ1004" s="10"/>
      <c r="CR1004" s="10"/>
      <c r="CS1004" s="10"/>
      <c r="CT1004" s="10"/>
      <c r="CU1004" s="10"/>
      <c r="CV1004" s="10"/>
      <c r="CW1004" s="10"/>
      <c r="CX1004" s="10"/>
      <c r="CY1004" s="10"/>
      <c r="CZ1004" s="10"/>
      <c r="DA1004" s="10"/>
      <c r="DB1004" s="10"/>
      <c r="DC1004" s="10"/>
      <c r="DD1004" s="10"/>
      <c r="DE1004" s="10"/>
      <c r="DF1004" s="10"/>
      <c r="DG1004" s="10"/>
      <c r="DH1004" s="10"/>
      <c r="DI1004" s="10"/>
      <c r="DJ1004" s="10"/>
      <c r="DK1004" s="10"/>
      <c r="DL1004" s="10"/>
      <c r="DM1004" s="10"/>
      <c r="DN1004" s="10"/>
      <c r="DO1004" s="10"/>
      <c r="DP1004" s="10"/>
      <c r="DQ1004" s="10"/>
      <c r="DR1004" s="10"/>
      <c r="DS1004" s="10"/>
      <c r="DT1004" s="10"/>
      <c r="DU1004" s="10"/>
      <c r="DV1004" s="10"/>
      <c r="DW1004" s="10"/>
      <c r="DX1004" s="10"/>
      <c r="DY1004" s="10"/>
      <c r="DZ1004" s="10"/>
      <c r="EA1004" s="10"/>
      <c r="EB1004" s="10"/>
    </row>
    <row r="1005" spans="1:132" ht="24.95" customHeight="1" x14ac:dyDescent="0.25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47"/>
      <c r="Q1005" s="47"/>
      <c r="R1005" s="47"/>
      <c r="S1005" s="47"/>
      <c r="T1005" s="47"/>
      <c r="U1005" s="47"/>
      <c r="V1005" s="47"/>
      <c r="W1005" s="47"/>
      <c r="X1005" s="47"/>
      <c r="Y1005" s="47"/>
      <c r="Z1005" s="47"/>
      <c r="AA1005" s="47"/>
      <c r="AB1005" s="47"/>
      <c r="AC1005" s="47"/>
      <c r="AD1005" s="47"/>
      <c r="AE1005" s="47"/>
      <c r="AF1005" s="47"/>
      <c r="AG1005" s="47"/>
      <c r="AH1005" s="47"/>
      <c r="AI1005" s="47"/>
      <c r="AJ1005" s="47"/>
      <c r="AK1005" s="47"/>
      <c r="AL1005" s="10"/>
      <c r="AM1005" s="10"/>
      <c r="AN1005" s="10"/>
      <c r="AO1005" s="10"/>
      <c r="AP1005" s="10"/>
      <c r="AQ1005" s="10"/>
      <c r="AR1005" s="10"/>
      <c r="AS1005" s="10"/>
      <c r="AT1005" s="10"/>
      <c r="AU1005" s="10"/>
      <c r="AV1005" s="10"/>
      <c r="AW1005" s="10"/>
      <c r="AX1005" s="10"/>
      <c r="AY1005" s="10"/>
      <c r="AZ1005" s="10"/>
      <c r="BA1005" s="10"/>
      <c r="BB1005" s="10"/>
      <c r="BC1005" s="10"/>
      <c r="BD1005" s="10"/>
      <c r="BE1005" s="10"/>
      <c r="BF1005" s="10"/>
      <c r="BG1005" s="10"/>
      <c r="BH1005" s="10"/>
      <c r="BI1005" s="10"/>
      <c r="BJ1005" s="10"/>
      <c r="BK1005" s="10"/>
      <c r="BL1005" s="10"/>
      <c r="BM1005" s="10"/>
      <c r="BN1005" s="10"/>
      <c r="BO1005" s="10"/>
      <c r="BP1005" s="10"/>
      <c r="BQ1005" s="10"/>
      <c r="BR1005" s="10"/>
      <c r="BS1005" s="10"/>
      <c r="BT1005" s="10"/>
      <c r="BU1005" s="10"/>
      <c r="BV1005" s="10"/>
      <c r="BW1005" s="10"/>
      <c r="BX1005" s="10"/>
      <c r="BY1005" s="10"/>
      <c r="BZ1005" s="10"/>
      <c r="CA1005" s="10"/>
      <c r="CB1005" s="10"/>
      <c r="CC1005" s="10"/>
      <c r="CD1005" s="10"/>
      <c r="CE1005" s="10"/>
      <c r="CF1005" s="10"/>
      <c r="CG1005" s="10"/>
      <c r="CH1005" s="10"/>
      <c r="CI1005" s="10"/>
      <c r="CJ1005" s="10"/>
      <c r="CK1005" s="10"/>
      <c r="CL1005" s="10"/>
      <c r="CM1005" s="10"/>
      <c r="CN1005" s="10"/>
      <c r="CO1005" s="10"/>
      <c r="CP1005" s="10"/>
      <c r="CQ1005" s="10"/>
      <c r="CR1005" s="10"/>
      <c r="CS1005" s="10"/>
      <c r="CT1005" s="10"/>
      <c r="CU1005" s="10"/>
      <c r="CV1005" s="10"/>
      <c r="CW1005" s="10"/>
      <c r="CX1005" s="10"/>
      <c r="CY1005" s="10"/>
      <c r="CZ1005" s="10"/>
      <c r="DA1005" s="10"/>
      <c r="DB1005" s="10"/>
      <c r="DC1005" s="10"/>
      <c r="DD1005" s="10"/>
      <c r="DE1005" s="10"/>
      <c r="DF1005" s="10"/>
      <c r="DG1005" s="10"/>
      <c r="DH1005" s="10"/>
      <c r="DI1005" s="10"/>
      <c r="DJ1005" s="10"/>
      <c r="DK1005" s="10"/>
      <c r="DL1005" s="10"/>
      <c r="DM1005" s="10"/>
      <c r="DN1005" s="10"/>
      <c r="DO1005" s="10"/>
      <c r="DP1005" s="10"/>
      <c r="DQ1005" s="10"/>
      <c r="DR1005" s="10"/>
      <c r="DS1005" s="10"/>
      <c r="DT1005" s="10"/>
      <c r="DU1005" s="10"/>
      <c r="DV1005" s="10"/>
      <c r="DW1005" s="10"/>
      <c r="DX1005" s="10"/>
      <c r="DY1005" s="10"/>
      <c r="DZ1005" s="10"/>
      <c r="EA1005" s="10"/>
      <c r="EB1005" s="10"/>
    </row>
    <row r="1006" spans="1:132" ht="24.95" customHeight="1" x14ac:dyDescent="0.25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47"/>
      <c r="Q1006" s="47"/>
      <c r="R1006" s="47"/>
      <c r="S1006" s="47"/>
      <c r="T1006" s="47"/>
      <c r="U1006" s="47"/>
      <c r="V1006" s="47"/>
      <c r="W1006" s="47"/>
      <c r="X1006" s="47"/>
      <c r="Y1006" s="47"/>
      <c r="Z1006" s="47"/>
      <c r="AA1006" s="47"/>
      <c r="AB1006" s="47"/>
      <c r="AC1006" s="47"/>
      <c r="AD1006" s="47"/>
      <c r="AE1006" s="47"/>
      <c r="AF1006" s="47"/>
      <c r="AG1006" s="47"/>
      <c r="AH1006" s="47"/>
      <c r="AI1006" s="47"/>
      <c r="AJ1006" s="47"/>
      <c r="AK1006" s="47"/>
      <c r="AL1006" s="10"/>
      <c r="AM1006" s="10"/>
      <c r="AN1006" s="10"/>
      <c r="AO1006" s="10"/>
      <c r="AP1006" s="10"/>
      <c r="AQ1006" s="10"/>
      <c r="AR1006" s="10"/>
      <c r="AS1006" s="10"/>
      <c r="AT1006" s="10"/>
      <c r="AU1006" s="10"/>
      <c r="AV1006" s="10"/>
      <c r="AW1006" s="10"/>
      <c r="AX1006" s="10"/>
      <c r="AY1006" s="10"/>
      <c r="AZ1006" s="10"/>
      <c r="BA1006" s="10"/>
      <c r="BB1006" s="10"/>
      <c r="BC1006" s="10"/>
      <c r="BD1006" s="10"/>
      <c r="BE1006" s="10"/>
      <c r="BF1006" s="10"/>
      <c r="BG1006" s="10"/>
      <c r="BH1006" s="10"/>
      <c r="BI1006" s="10"/>
      <c r="BJ1006" s="10"/>
      <c r="BK1006" s="10"/>
      <c r="BL1006" s="10"/>
      <c r="BM1006" s="10"/>
      <c r="BN1006" s="10"/>
      <c r="BO1006" s="10"/>
      <c r="BP1006" s="10"/>
      <c r="BQ1006" s="10"/>
      <c r="BR1006" s="10"/>
      <c r="BS1006" s="10"/>
      <c r="BT1006" s="10"/>
      <c r="BU1006" s="10"/>
      <c r="BV1006" s="10"/>
      <c r="BW1006" s="10"/>
      <c r="BX1006" s="10"/>
      <c r="BY1006" s="10"/>
      <c r="BZ1006" s="10"/>
      <c r="CA1006" s="10"/>
      <c r="CB1006" s="10"/>
      <c r="CC1006" s="10"/>
      <c r="CD1006" s="10"/>
      <c r="CE1006" s="10"/>
      <c r="CF1006" s="10"/>
      <c r="CG1006" s="10"/>
      <c r="CH1006" s="10"/>
      <c r="CI1006" s="10"/>
      <c r="CJ1006" s="10"/>
      <c r="CK1006" s="10"/>
      <c r="CL1006" s="10"/>
      <c r="CM1006" s="10"/>
      <c r="CN1006" s="10"/>
      <c r="CO1006" s="10"/>
      <c r="CP1006" s="10"/>
      <c r="CQ1006" s="10"/>
      <c r="CR1006" s="10"/>
      <c r="CS1006" s="10"/>
      <c r="CT1006" s="10"/>
      <c r="CU1006" s="10"/>
      <c r="CV1006" s="10"/>
      <c r="CW1006" s="10"/>
      <c r="CX1006" s="10"/>
      <c r="CY1006" s="10"/>
      <c r="CZ1006" s="10"/>
      <c r="DA1006" s="10"/>
      <c r="DB1006" s="10"/>
      <c r="DC1006" s="10"/>
      <c r="DD1006" s="10"/>
      <c r="DE1006" s="10"/>
      <c r="DF1006" s="10"/>
      <c r="DG1006" s="10"/>
      <c r="DH1006" s="10"/>
      <c r="DI1006" s="10"/>
      <c r="DJ1006" s="10"/>
      <c r="DK1006" s="10"/>
      <c r="DL1006" s="10"/>
      <c r="DM1006" s="10"/>
      <c r="DN1006" s="10"/>
      <c r="DO1006" s="10"/>
      <c r="DP1006" s="10"/>
      <c r="DQ1006" s="10"/>
      <c r="DR1006" s="10"/>
      <c r="DS1006" s="10"/>
      <c r="DT1006" s="10"/>
      <c r="DU1006" s="10"/>
      <c r="DV1006" s="10"/>
      <c r="DW1006" s="10"/>
      <c r="DX1006" s="10"/>
      <c r="DY1006" s="10"/>
      <c r="DZ1006" s="10"/>
      <c r="EA1006" s="10"/>
      <c r="EB1006" s="10"/>
    </row>
    <row r="1007" spans="1:132" ht="24.95" customHeight="1" x14ac:dyDescent="0.25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47"/>
      <c r="Q1007" s="47"/>
      <c r="R1007" s="47"/>
      <c r="S1007" s="47"/>
      <c r="T1007" s="47"/>
      <c r="U1007" s="47"/>
      <c r="V1007" s="47"/>
      <c r="W1007" s="47"/>
      <c r="X1007" s="47"/>
      <c r="Y1007" s="47"/>
      <c r="Z1007" s="47"/>
      <c r="AA1007" s="47"/>
      <c r="AB1007" s="47"/>
      <c r="AC1007" s="47"/>
      <c r="AD1007" s="47"/>
      <c r="AE1007" s="47"/>
      <c r="AF1007" s="47"/>
      <c r="AG1007" s="47"/>
      <c r="AH1007" s="47"/>
      <c r="AI1007" s="47"/>
      <c r="AJ1007" s="47"/>
      <c r="AK1007" s="47"/>
      <c r="AL1007" s="10"/>
      <c r="AM1007" s="10"/>
      <c r="AN1007" s="10"/>
      <c r="AO1007" s="10"/>
      <c r="AP1007" s="10"/>
      <c r="AQ1007" s="10"/>
      <c r="AR1007" s="10"/>
      <c r="AS1007" s="10"/>
      <c r="AT1007" s="10"/>
      <c r="AU1007" s="10"/>
      <c r="AV1007" s="10"/>
      <c r="AW1007" s="10"/>
      <c r="AX1007" s="10"/>
      <c r="AY1007" s="10"/>
      <c r="AZ1007" s="10"/>
      <c r="BA1007" s="10"/>
      <c r="BB1007" s="10"/>
      <c r="BC1007" s="10"/>
      <c r="BD1007" s="10"/>
      <c r="BE1007" s="10"/>
      <c r="BF1007" s="10"/>
      <c r="BG1007" s="10"/>
      <c r="BH1007" s="10"/>
      <c r="BI1007" s="10"/>
      <c r="BJ1007" s="10"/>
      <c r="BK1007" s="10"/>
      <c r="BL1007" s="10"/>
      <c r="BM1007" s="10"/>
      <c r="BN1007" s="10"/>
      <c r="BO1007" s="10"/>
      <c r="BP1007" s="10"/>
      <c r="BQ1007" s="10"/>
      <c r="BR1007" s="10"/>
      <c r="BS1007" s="10"/>
      <c r="BT1007" s="10"/>
      <c r="BU1007" s="10"/>
      <c r="BV1007" s="10"/>
      <c r="BW1007" s="10"/>
      <c r="BX1007" s="10"/>
      <c r="BY1007" s="10"/>
      <c r="BZ1007" s="10"/>
      <c r="CA1007" s="10"/>
      <c r="CB1007" s="10"/>
      <c r="CC1007" s="10"/>
      <c r="CD1007" s="10"/>
      <c r="CE1007" s="10"/>
      <c r="CF1007" s="10"/>
      <c r="CG1007" s="10"/>
      <c r="CH1007" s="10"/>
      <c r="CI1007" s="10"/>
      <c r="CJ1007" s="10"/>
      <c r="CK1007" s="10"/>
      <c r="CL1007" s="10"/>
      <c r="CM1007" s="10"/>
      <c r="CN1007" s="10"/>
      <c r="CO1007" s="10"/>
      <c r="CP1007" s="10"/>
      <c r="CQ1007" s="10"/>
      <c r="CR1007" s="10"/>
      <c r="CS1007" s="10"/>
      <c r="CT1007" s="10"/>
      <c r="CU1007" s="10"/>
      <c r="CV1007" s="10"/>
      <c r="CW1007" s="10"/>
      <c r="CX1007" s="10"/>
      <c r="CY1007" s="10"/>
      <c r="CZ1007" s="10"/>
      <c r="DA1007" s="10"/>
      <c r="DB1007" s="10"/>
      <c r="DC1007" s="10"/>
      <c r="DD1007" s="10"/>
      <c r="DE1007" s="10"/>
      <c r="DF1007" s="10"/>
      <c r="DG1007" s="10"/>
      <c r="DH1007" s="10"/>
      <c r="DI1007" s="10"/>
      <c r="DJ1007" s="10"/>
      <c r="DK1007" s="10"/>
      <c r="DL1007" s="10"/>
      <c r="DM1007" s="10"/>
      <c r="DN1007" s="10"/>
      <c r="DO1007" s="10"/>
      <c r="DP1007" s="10"/>
      <c r="DQ1007" s="10"/>
      <c r="DR1007" s="10"/>
      <c r="DS1007" s="10"/>
      <c r="DT1007" s="10"/>
      <c r="DU1007" s="10"/>
      <c r="DV1007" s="10"/>
      <c r="DW1007" s="10"/>
      <c r="DX1007" s="10"/>
      <c r="DY1007" s="10"/>
      <c r="DZ1007" s="10"/>
      <c r="EA1007" s="10"/>
      <c r="EB1007" s="10"/>
    </row>
    <row r="1008" spans="1:132" ht="24.95" customHeight="1" x14ac:dyDescent="0.25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47"/>
      <c r="Q1008" s="47"/>
      <c r="R1008" s="47"/>
      <c r="S1008" s="47"/>
      <c r="T1008" s="47"/>
      <c r="U1008" s="47"/>
      <c r="V1008" s="47"/>
      <c r="W1008" s="47"/>
      <c r="X1008" s="47"/>
      <c r="Y1008" s="47"/>
      <c r="Z1008" s="47"/>
      <c r="AA1008" s="47"/>
      <c r="AB1008" s="47"/>
      <c r="AC1008" s="47"/>
      <c r="AD1008" s="47"/>
      <c r="AE1008" s="47"/>
      <c r="AF1008" s="47"/>
      <c r="AG1008" s="47"/>
      <c r="AH1008" s="47"/>
      <c r="AI1008" s="47"/>
      <c r="AJ1008" s="47"/>
      <c r="AK1008" s="47"/>
      <c r="AL1008" s="10"/>
      <c r="AM1008" s="10"/>
      <c r="AN1008" s="10"/>
      <c r="AO1008" s="10"/>
      <c r="AP1008" s="10"/>
      <c r="AQ1008" s="10"/>
      <c r="AR1008" s="10"/>
      <c r="AS1008" s="10"/>
      <c r="AT1008" s="10"/>
      <c r="AU1008" s="10"/>
      <c r="AV1008" s="10"/>
      <c r="AW1008" s="10"/>
      <c r="AX1008" s="10"/>
      <c r="AY1008" s="10"/>
      <c r="AZ1008" s="10"/>
      <c r="BA1008" s="10"/>
      <c r="BB1008" s="10"/>
      <c r="BC1008" s="10"/>
      <c r="BD1008" s="10"/>
      <c r="BE1008" s="10"/>
      <c r="BF1008" s="10"/>
      <c r="BG1008" s="10"/>
      <c r="BH1008" s="10"/>
      <c r="BI1008" s="10"/>
      <c r="BJ1008" s="10"/>
      <c r="BK1008" s="10"/>
      <c r="BL1008" s="10"/>
      <c r="BM1008" s="10"/>
      <c r="BN1008" s="10"/>
      <c r="BO1008" s="10"/>
      <c r="BP1008" s="10"/>
      <c r="BQ1008" s="10"/>
      <c r="BR1008" s="10"/>
      <c r="BS1008" s="10"/>
      <c r="BT1008" s="10"/>
      <c r="BU1008" s="10"/>
      <c r="BV1008" s="10"/>
      <c r="BW1008" s="10"/>
      <c r="BX1008" s="10"/>
      <c r="BY1008" s="10"/>
      <c r="BZ1008" s="10"/>
      <c r="CA1008" s="10"/>
      <c r="CB1008" s="10"/>
      <c r="CC1008" s="10"/>
      <c r="CD1008" s="10"/>
      <c r="CE1008" s="10"/>
      <c r="CF1008" s="10"/>
      <c r="CG1008" s="10"/>
      <c r="CH1008" s="10"/>
      <c r="CI1008" s="10"/>
      <c r="CJ1008" s="10"/>
      <c r="CK1008" s="10"/>
      <c r="CL1008" s="10"/>
      <c r="CM1008" s="10"/>
      <c r="CN1008" s="10"/>
      <c r="CO1008" s="10"/>
      <c r="CP1008" s="10"/>
      <c r="CQ1008" s="10"/>
      <c r="CR1008" s="10"/>
      <c r="CS1008" s="10"/>
      <c r="CT1008" s="10"/>
      <c r="CU1008" s="10"/>
      <c r="CV1008" s="10"/>
      <c r="CW1008" s="10"/>
      <c r="CX1008" s="10"/>
      <c r="CY1008" s="10"/>
      <c r="CZ1008" s="10"/>
      <c r="DA1008" s="10"/>
      <c r="DB1008" s="10"/>
      <c r="DC1008" s="10"/>
      <c r="DD1008" s="10"/>
      <c r="DE1008" s="10"/>
      <c r="DF1008" s="10"/>
      <c r="DG1008" s="10"/>
      <c r="DH1008" s="10"/>
      <c r="DI1008" s="10"/>
      <c r="DJ1008" s="10"/>
      <c r="DK1008" s="10"/>
      <c r="DL1008" s="10"/>
      <c r="DM1008" s="10"/>
      <c r="DN1008" s="10"/>
      <c r="DO1008" s="10"/>
      <c r="DP1008" s="10"/>
      <c r="DQ1008" s="10"/>
      <c r="DR1008" s="10"/>
      <c r="DS1008" s="10"/>
      <c r="DT1008" s="10"/>
      <c r="DU1008" s="10"/>
      <c r="DV1008" s="10"/>
      <c r="DW1008" s="10"/>
      <c r="DX1008" s="10"/>
      <c r="DY1008" s="10"/>
      <c r="DZ1008" s="10"/>
      <c r="EA1008" s="10"/>
      <c r="EB1008" s="10"/>
    </row>
    <row r="1009" spans="1:132" ht="24.95" customHeight="1" x14ac:dyDescent="0.25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47"/>
      <c r="Q1009" s="47"/>
      <c r="R1009" s="47"/>
      <c r="S1009" s="47"/>
      <c r="T1009" s="47"/>
      <c r="U1009" s="47"/>
      <c r="V1009" s="47"/>
      <c r="W1009" s="47"/>
      <c r="X1009" s="47"/>
      <c r="Y1009" s="47"/>
      <c r="Z1009" s="47"/>
      <c r="AA1009" s="47"/>
      <c r="AB1009" s="47"/>
      <c r="AC1009" s="47"/>
      <c r="AD1009" s="47"/>
      <c r="AE1009" s="47"/>
      <c r="AF1009" s="47"/>
      <c r="AG1009" s="47"/>
      <c r="AH1009" s="47"/>
      <c r="AI1009" s="47"/>
      <c r="AJ1009" s="47"/>
      <c r="AK1009" s="47"/>
      <c r="AL1009" s="10"/>
      <c r="AM1009" s="10"/>
      <c r="AN1009" s="10"/>
      <c r="AO1009" s="10"/>
      <c r="AP1009" s="10"/>
      <c r="AQ1009" s="10"/>
      <c r="AR1009" s="10"/>
      <c r="AS1009" s="10"/>
      <c r="AT1009" s="10"/>
      <c r="AU1009" s="10"/>
      <c r="AV1009" s="10"/>
      <c r="AW1009" s="10"/>
      <c r="AX1009" s="10"/>
      <c r="AY1009" s="10"/>
      <c r="AZ1009" s="10"/>
      <c r="BA1009" s="10"/>
      <c r="BB1009" s="10"/>
      <c r="BC1009" s="10"/>
      <c r="BD1009" s="10"/>
      <c r="BE1009" s="10"/>
      <c r="BF1009" s="10"/>
      <c r="BG1009" s="10"/>
      <c r="BH1009" s="10"/>
      <c r="BI1009" s="10"/>
      <c r="BJ1009" s="10"/>
      <c r="BK1009" s="10"/>
      <c r="BL1009" s="10"/>
      <c r="BM1009" s="10"/>
      <c r="BN1009" s="10"/>
      <c r="BO1009" s="10"/>
      <c r="BP1009" s="10"/>
      <c r="BQ1009" s="10"/>
      <c r="BR1009" s="10"/>
      <c r="BS1009" s="10"/>
      <c r="BT1009" s="10"/>
      <c r="BU1009" s="10"/>
      <c r="BV1009" s="10"/>
      <c r="BW1009" s="10"/>
      <c r="BX1009" s="10"/>
      <c r="BY1009" s="10"/>
      <c r="BZ1009" s="10"/>
      <c r="CA1009" s="10"/>
      <c r="CB1009" s="10"/>
      <c r="CC1009" s="10"/>
      <c r="CD1009" s="10"/>
      <c r="CE1009" s="10"/>
      <c r="CF1009" s="10"/>
      <c r="CG1009" s="10"/>
      <c r="CH1009" s="10"/>
      <c r="CI1009" s="10"/>
      <c r="CJ1009" s="10"/>
      <c r="CK1009" s="10"/>
      <c r="CL1009" s="10"/>
      <c r="CM1009" s="10"/>
      <c r="CN1009" s="10"/>
      <c r="CO1009" s="10"/>
      <c r="CP1009" s="10"/>
      <c r="CQ1009" s="10"/>
      <c r="CR1009" s="10"/>
      <c r="CS1009" s="10"/>
      <c r="CT1009" s="10"/>
      <c r="CU1009" s="10"/>
      <c r="CV1009" s="10"/>
      <c r="CW1009" s="10"/>
      <c r="CX1009" s="10"/>
      <c r="CY1009" s="10"/>
      <c r="CZ1009" s="10"/>
      <c r="DA1009" s="10"/>
      <c r="DB1009" s="10"/>
      <c r="DC1009" s="10"/>
      <c r="DD1009" s="10"/>
      <c r="DE1009" s="10"/>
      <c r="DF1009" s="10"/>
      <c r="DG1009" s="10"/>
      <c r="DH1009" s="10"/>
      <c r="DI1009" s="10"/>
      <c r="DJ1009" s="10"/>
      <c r="DK1009" s="10"/>
      <c r="DL1009" s="10"/>
      <c r="DM1009" s="10"/>
      <c r="DN1009" s="10"/>
      <c r="DO1009" s="10"/>
      <c r="DP1009" s="10"/>
      <c r="DQ1009" s="10"/>
      <c r="DR1009" s="10"/>
      <c r="DS1009" s="10"/>
      <c r="DT1009" s="10"/>
      <c r="DU1009" s="10"/>
      <c r="DV1009" s="10"/>
      <c r="DW1009" s="10"/>
      <c r="DX1009" s="10"/>
      <c r="DY1009" s="10"/>
      <c r="DZ1009" s="10"/>
      <c r="EA1009" s="10"/>
      <c r="EB1009" s="10"/>
    </row>
    <row r="1010" spans="1:132" ht="24.95" customHeight="1" x14ac:dyDescent="0.25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47"/>
      <c r="Q1010" s="47"/>
      <c r="R1010" s="47"/>
      <c r="S1010" s="47"/>
      <c r="T1010" s="47"/>
      <c r="U1010" s="47"/>
      <c r="V1010" s="47"/>
      <c r="W1010" s="47"/>
      <c r="X1010" s="47"/>
      <c r="Y1010" s="47"/>
      <c r="Z1010" s="47"/>
      <c r="AA1010" s="47"/>
      <c r="AB1010" s="47"/>
      <c r="AC1010" s="47"/>
      <c r="AD1010" s="47"/>
      <c r="AE1010" s="47"/>
      <c r="AF1010" s="47"/>
      <c r="AG1010" s="47"/>
      <c r="AH1010" s="47"/>
      <c r="AI1010" s="47"/>
      <c r="AJ1010" s="47"/>
      <c r="AK1010" s="47"/>
      <c r="AL1010" s="10"/>
      <c r="AM1010" s="10"/>
      <c r="AN1010" s="10"/>
      <c r="AO1010" s="10"/>
      <c r="AP1010" s="10"/>
      <c r="AQ1010" s="10"/>
      <c r="AR1010" s="10"/>
      <c r="AS1010" s="10"/>
      <c r="AT1010" s="10"/>
      <c r="AU1010" s="10"/>
      <c r="AV1010" s="10"/>
      <c r="AW1010" s="10"/>
      <c r="AX1010" s="10"/>
      <c r="AY1010" s="10"/>
      <c r="AZ1010" s="10"/>
      <c r="BA1010" s="10"/>
      <c r="BB1010" s="10"/>
      <c r="BC1010" s="10"/>
      <c r="BD1010" s="10"/>
      <c r="BE1010" s="10"/>
      <c r="BF1010" s="10"/>
      <c r="BG1010" s="10"/>
      <c r="BH1010" s="10"/>
      <c r="BI1010" s="10"/>
      <c r="BJ1010" s="10"/>
      <c r="BK1010" s="10"/>
      <c r="BL1010" s="10"/>
      <c r="BM1010" s="10"/>
      <c r="BN1010" s="10"/>
      <c r="BO1010" s="10"/>
      <c r="BP1010" s="10"/>
      <c r="BQ1010" s="10"/>
      <c r="BR1010" s="10"/>
      <c r="BS1010" s="10"/>
      <c r="BT1010" s="10"/>
      <c r="BU1010" s="10"/>
      <c r="BV1010" s="10"/>
      <c r="BW1010" s="10"/>
      <c r="BX1010" s="10"/>
      <c r="BY1010" s="10"/>
      <c r="BZ1010" s="10"/>
      <c r="CA1010" s="10"/>
      <c r="CB1010" s="10"/>
      <c r="CC1010" s="10"/>
      <c r="CD1010" s="10"/>
      <c r="CE1010" s="10"/>
      <c r="CF1010" s="10"/>
      <c r="CG1010" s="10"/>
      <c r="CH1010" s="10"/>
      <c r="CI1010" s="10"/>
      <c r="CJ1010" s="10"/>
      <c r="CK1010" s="10"/>
      <c r="CL1010" s="10"/>
      <c r="CM1010" s="10"/>
      <c r="CN1010" s="10"/>
      <c r="CO1010" s="10"/>
      <c r="CP1010" s="10"/>
      <c r="CQ1010" s="10"/>
      <c r="CR1010" s="10"/>
      <c r="CS1010" s="10"/>
      <c r="CT1010" s="10"/>
      <c r="CU1010" s="10"/>
      <c r="CV1010" s="10"/>
      <c r="CW1010" s="10"/>
      <c r="CX1010" s="10"/>
      <c r="CY1010" s="10"/>
      <c r="CZ1010" s="10"/>
      <c r="DA1010" s="10"/>
      <c r="DB1010" s="10"/>
      <c r="DC1010" s="10"/>
      <c r="DD1010" s="10"/>
      <c r="DE1010" s="10"/>
      <c r="DF1010" s="10"/>
      <c r="DG1010" s="10"/>
      <c r="DH1010" s="10"/>
      <c r="DI1010" s="10"/>
      <c r="DJ1010" s="10"/>
      <c r="DK1010" s="10"/>
      <c r="DL1010" s="10"/>
      <c r="DM1010" s="10"/>
      <c r="DN1010" s="10"/>
      <c r="DO1010" s="10"/>
      <c r="DP1010" s="10"/>
      <c r="DQ1010" s="10"/>
      <c r="DR1010" s="10"/>
      <c r="DS1010" s="10"/>
      <c r="DT1010" s="10"/>
      <c r="DU1010" s="10"/>
      <c r="DV1010" s="10"/>
      <c r="DW1010" s="10"/>
      <c r="DX1010" s="10"/>
      <c r="DY1010" s="10"/>
      <c r="DZ1010" s="10"/>
      <c r="EA1010" s="10"/>
      <c r="EB1010" s="10"/>
    </row>
    <row r="1011" spans="1:132" ht="24.95" customHeight="1" x14ac:dyDescent="0.25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47"/>
      <c r="Q1011" s="47"/>
      <c r="R1011" s="47"/>
      <c r="S1011" s="47"/>
      <c r="T1011" s="47"/>
      <c r="U1011" s="47"/>
      <c r="V1011" s="47"/>
      <c r="W1011" s="47"/>
      <c r="X1011" s="47"/>
      <c r="Y1011" s="47"/>
      <c r="Z1011" s="47"/>
      <c r="AA1011" s="47"/>
      <c r="AB1011" s="47"/>
      <c r="AC1011" s="47"/>
      <c r="AD1011" s="47"/>
      <c r="AE1011" s="47"/>
      <c r="AF1011" s="47"/>
      <c r="AG1011" s="47"/>
      <c r="AH1011" s="47"/>
      <c r="AI1011" s="47"/>
      <c r="AJ1011" s="47"/>
      <c r="AK1011" s="47"/>
      <c r="AL1011" s="10"/>
      <c r="AM1011" s="10"/>
      <c r="AN1011" s="10"/>
      <c r="AO1011" s="10"/>
      <c r="AP1011" s="10"/>
      <c r="AQ1011" s="10"/>
      <c r="AR1011" s="10"/>
      <c r="AS1011" s="10"/>
      <c r="AT1011" s="10"/>
      <c r="AU1011" s="10"/>
      <c r="AV1011" s="10"/>
      <c r="AW1011" s="10"/>
      <c r="AX1011" s="10"/>
      <c r="AY1011" s="10"/>
      <c r="AZ1011" s="10"/>
      <c r="BA1011" s="10"/>
      <c r="BB1011" s="10"/>
      <c r="BC1011" s="10"/>
      <c r="BD1011" s="10"/>
      <c r="BE1011" s="10"/>
      <c r="BF1011" s="10"/>
      <c r="BG1011" s="10"/>
      <c r="BH1011" s="10"/>
      <c r="BI1011" s="10"/>
      <c r="BJ1011" s="10"/>
      <c r="BK1011" s="10"/>
      <c r="BL1011" s="10"/>
      <c r="BM1011" s="10"/>
      <c r="BN1011" s="10"/>
      <c r="BO1011" s="10"/>
      <c r="BP1011" s="10"/>
      <c r="BQ1011" s="10"/>
      <c r="BR1011" s="10"/>
      <c r="BS1011" s="10"/>
      <c r="BT1011" s="10"/>
      <c r="BU1011" s="10"/>
      <c r="BV1011" s="10"/>
      <c r="BW1011" s="10"/>
      <c r="BX1011" s="10"/>
      <c r="BY1011" s="10"/>
      <c r="BZ1011" s="10"/>
      <c r="CA1011" s="10"/>
      <c r="CB1011" s="10"/>
      <c r="CC1011" s="10"/>
      <c r="CD1011" s="10"/>
      <c r="CE1011" s="10"/>
      <c r="CF1011" s="10"/>
      <c r="CG1011" s="10"/>
      <c r="CH1011" s="10"/>
      <c r="CI1011" s="10"/>
      <c r="CJ1011" s="10"/>
      <c r="CK1011" s="10"/>
      <c r="CL1011" s="10"/>
      <c r="CM1011" s="10"/>
      <c r="CN1011" s="10"/>
      <c r="CO1011" s="10"/>
      <c r="CP1011" s="10"/>
      <c r="CQ1011" s="10"/>
      <c r="CR1011" s="10"/>
      <c r="CS1011" s="10"/>
      <c r="CT1011" s="10"/>
      <c r="CU1011" s="10"/>
      <c r="CV1011" s="10"/>
      <c r="CW1011" s="10"/>
      <c r="CX1011" s="10"/>
      <c r="CY1011" s="10"/>
      <c r="CZ1011" s="10"/>
      <c r="DA1011" s="10"/>
      <c r="DB1011" s="10"/>
      <c r="DC1011" s="10"/>
      <c r="DD1011" s="10"/>
      <c r="DE1011" s="10"/>
      <c r="DF1011" s="10"/>
      <c r="DG1011" s="10"/>
      <c r="DH1011" s="10"/>
      <c r="DI1011" s="10"/>
      <c r="DJ1011" s="10"/>
      <c r="DK1011" s="10"/>
      <c r="DL1011" s="10"/>
      <c r="DM1011" s="10"/>
      <c r="DN1011" s="10"/>
      <c r="DO1011" s="10"/>
      <c r="DP1011" s="10"/>
      <c r="DQ1011" s="10"/>
      <c r="DR1011" s="10"/>
      <c r="DS1011" s="10"/>
      <c r="DT1011" s="10"/>
      <c r="DU1011" s="10"/>
      <c r="DV1011" s="10"/>
      <c r="DW1011" s="10"/>
      <c r="DX1011" s="10"/>
      <c r="DY1011" s="10"/>
      <c r="DZ1011" s="10"/>
      <c r="EA1011" s="10"/>
      <c r="EB1011" s="10"/>
    </row>
    <row r="1012" spans="1:132" ht="24.95" customHeight="1" x14ac:dyDescent="0.25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47"/>
      <c r="Q1012" s="47"/>
      <c r="R1012" s="47"/>
      <c r="S1012" s="47"/>
      <c r="T1012" s="47"/>
      <c r="U1012" s="47"/>
      <c r="V1012" s="47"/>
      <c r="W1012" s="47"/>
      <c r="X1012" s="47"/>
      <c r="Y1012" s="47"/>
      <c r="Z1012" s="47"/>
      <c r="AA1012" s="47"/>
      <c r="AB1012" s="47"/>
      <c r="AC1012" s="47"/>
      <c r="AD1012" s="47"/>
      <c r="AE1012" s="47"/>
      <c r="AF1012" s="47"/>
      <c r="AG1012" s="47"/>
      <c r="AH1012" s="47"/>
      <c r="AI1012" s="47"/>
      <c r="AJ1012" s="47"/>
      <c r="AK1012" s="47"/>
      <c r="AL1012" s="10"/>
      <c r="AM1012" s="10"/>
      <c r="AN1012" s="10"/>
      <c r="AO1012" s="10"/>
      <c r="AP1012" s="10"/>
      <c r="AQ1012" s="10"/>
      <c r="AR1012" s="10"/>
      <c r="AS1012" s="10"/>
      <c r="AT1012" s="10"/>
      <c r="AU1012" s="10"/>
      <c r="AV1012" s="10"/>
      <c r="AW1012" s="10"/>
      <c r="AX1012" s="10"/>
      <c r="AY1012" s="10"/>
      <c r="AZ1012" s="10"/>
      <c r="BA1012" s="10"/>
      <c r="BB1012" s="10"/>
      <c r="BC1012" s="10"/>
      <c r="BD1012" s="10"/>
      <c r="BE1012" s="10"/>
      <c r="BF1012" s="10"/>
      <c r="BG1012" s="10"/>
      <c r="BH1012" s="10"/>
      <c r="BI1012" s="10"/>
      <c r="BJ1012" s="10"/>
      <c r="BK1012" s="10"/>
      <c r="BL1012" s="10"/>
      <c r="BM1012" s="10"/>
      <c r="BN1012" s="10"/>
      <c r="BO1012" s="10"/>
      <c r="BP1012" s="10"/>
      <c r="BQ1012" s="10"/>
      <c r="BR1012" s="10"/>
      <c r="BS1012" s="10"/>
      <c r="BT1012" s="10"/>
      <c r="BU1012" s="10"/>
      <c r="BV1012" s="10"/>
      <c r="BW1012" s="10"/>
      <c r="BX1012" s="10"/>
      <c r="BY1012" s="10"/>
      <c r="BZ1012" s="10"/>
      <c r="CA1012" s="10"/>
      <c r="CB1012" s="10"/>
      <c r="CC1012" s="10"/>
      <c r="CD1012" s="10"/>
      <c r="CE1012" s="10"/>
      <c r="CF1012" s="10"/>
      <c r="CG1012" s="10"/>
      <c r="CH1012" s="10"/>
      <c r="CI1012" s="10"/>
      <c r="CJ1012" s="10"/>
      <c r="CK1012" s="10"/>
      <c r="CL1012" s="10"/>
      <c r="CM1012" s="10"/>
      <c r="CN1012" s="10"/>
      <c r="CO1012" s="10"/>
      <c r="CP1012" s="10"/>
      <c r="CQ1012" s="10"/>
      <c r="CR1012" s="10"/>
      <c r="CS1012" s="10"/>
      <c r="CT1012" s="10"/>
      <c r="CU1012" s="10"/>
      <c r="CV1012" s="10"/>
      <c r="CW1012" s="10"/>
      <c r="CX1012" s="10"/>
      <c r="CY1012" s="10"/>
      <c r="CZ1012" s="10"/>
      <c r="DA1012" s="10"/>
      <c r="DB1012" s="10"/>
      <c r="DC1012" s="10"/>
      <c r="DD1012" s="10"/>
      <c r="DE1012" s="10"/>
      <c r="DF1012" s="10"/>
      <c r="DG1012" s="10"/>
      <c r="DH1012" s="10"/>
      <c r="DI1012" s="10"/>
      <c r="DJ1012" s="10"/>
      <c r="DK1012" s="10"/>
      <c r="DL1012" s="10"/>
      <c r="DM1012" s="10"/>
      <c r="DN1012" s="10"/>
      <c r="DO1012" s="10"/>
      <c r="DP1012" s="10"/>
      <c r="DQ1012" s="10"/>
      <c r="DR1012" s="10"/>
      <c r="DS1012" s="10"/>
      <c r="DT1012" s="10"/>
      <c r="DU1012" s="10"/>
      <c r="DV1012" s="10"/>
      <c r="DW1012" s="10"/>
      <c r="DX1012" s="10"/>
      <c r="DY1012" s="10"/>
      <c r="DZ1012" s="10"/>
      <c r="EA1012" s="10"/>
      <c r="EB1012" s="10"/>
    </row>
    <row r="1013" spans="1:132" ht="24.95" customHeight="1" x14ac:dyDescent="0.25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47"/>
      <c r="Q1013" s="47"/>
      <c r="R1013" s="47"/>
      <c r="S1013" s="47"/>
      <c r="T1013" s="47"/>
      <c r="U1013" s="47"/>
      <c r="V1013" s="47"/>
      <c r="W1013" s="47"/>
      <c r="X1013" s="47"/>
      <c r="Y1013" s="47"/>
      <c r="Z1013" s="47"/>
      <c r="AA1013" s="47"/>
      <c r="AB1013" s="47"/>
      <c r="AC1013" s="47"/>
      <c r="AD1013" s="47"/>
      <c r="AE1013" s="47"/>
      <c r="AF1013" s="47"/>
      <c r="AG1013" s="47"/>
      <c r="AH1013" s="47"/>
      <c r="AI1013" s="47"/>
      <c r="AJ1013" s="47"/>
      <c r="AK1013" s="47"/>
      <c r="AL1013" s="10"/>
      <c r="AM1013" s="10"/>
      <c r="AN1013" s="10"/>
      <c r="AO1013" s="10"/>
      <c r="AP1013" s="10"/>
      <c r="AQ1013" s="10"/>
      <c r="AR1013" s="10"/>
      <c r="AS1013" s="10"/>
      <c r="AT1013" s="10"/>
      <c r="AU1013" s="10"/>
      <c r="AV1013" s="10"/>
      <c r="AW1013" s="10"/>
      <c r="AX1013" s="10"/>
      <c r="AY1013" s="10"/>
      <c r="AZ1013" s="10"/>
      <c r="BA1013" s="10"/>
      <c r="BB1013" s="10"/>
      <c r="BC1013" s="10"/>
      <c r="BD1013" s="10"/>
      <c r="BE1013" s="10"/>
      <c r="BF1013" s="10"/>
      <c r="BG1013" s="10"/>
      <c r="BH1013" s="10"/>
      <c r="BI1013" s="10"/>
      <c r="BJ1013" s="10"/>
      <c r="BK1013" s="10"/>
      <c r="BL1013" s="10"/>
      <c r="BM1013" s="10"/>
      <c r="BN1013" s="10"/>
      <c r="BO1013" s="10"/>
      <c r="BP1013" s="10"/>
      <c r="BQ1013" s="10"/>
      <c r="BR1013" s="10"/>
      <c r="BS1013" s="10"/>
      <c r="BT1013" s="10"/>
      <c r="BU1013" s="10"/>
      <c r="BV1013" s="10"/>
      <c r="BW1013" s="10"/>
      <c r="BX1013" s="10"/>
      <c r="BY1013" s="10"/>
      <c r="BZ1013" s="10"/>
      <c r="CA1013" s="10"/>
      <c r="CB1013" s="10"/>
      <c r="CC1013" s="10"/>
      <c r="CD1013" s="10"/>
      <c r="CE1013" s="10"/>
      <c r="CF1013" s="10"/>
      <c r="CG1013" s="10"/>
      <c r="CH1013" s="10"/>
      <c r="CI1013" s="10"/>
      <c r="CJ1013" s="10"/>
      <c r="CK1013" s="10"/>
      <c r="CL1013" s="10"/>
      <c r="CM1013" s="10"/>
      <c r="CN1013" s="10"/>
      <c r="CO1013" s="10"/>
      <c r="CP1013" s="10"/>
      <c r="CQ1013" s="10"/>
      <c r="CR1013" s="10"/>
      <c r="CS1013" s="10"/>
      <c r="CT1013" s="10"/>
      <c r="CU1013" s="10"/>
      <c r="CV1013" s="10"/>
      <c r="CW1013" s="10"/>
      <c r="CX1013" s="10"/>
      <c r="CY1013" s="10"/>
      <c r="CZ1013" s="10"/>
      <c r="DA1013" s="10"/>
      <c r="DB1013" s="10"/>
      <c r="DC1013" s="10"/>
      <c r="DD1013" s="10"/>
      <c r="DE1013" s="10"/>
      <c r="DF1013" s="10"/>
      <c r="DG1013" s="10"/>
      <c r="DH1013" s="10"/>
      <c r="DI1013" s="10"/>
      <c r="DJ1013" s="10"/>
      <c r="DK1013" s="10"/>
      <c r="DL1013" s="10"/>
      <c r="DM1013" s="10"/>
      <c r="DN1013" s="10"/>
      <c r="DO1013" s="10"/>
      <c r="DP1013" s="10"/>
      <c r="DQ1013" s="10"/>
      <c r="DR1013" s="10"/>
      <c r="DS1013" s="10"/>
      <c r="DT1013" s="10"/>
      <c r="DU1013" s="10"/>
      <c r="DV1013" s="10"/>
      <c r="DW1013" s="10"/>
      <c r="DX1013" s="10"/>
      <c r="DY1013" s="10"/>
      <c r="DZ1013" s="10"/>
      <c r="EA1013" s="10"/>
      <c r="EB1013" s="10"/>
    </row>
    <row r="1014" spans="1:132" ht="24.95" customHeight="1" x14ac:dyDescent="0.25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47"/>
      <c r="Q1014" s="47"/>
      <c r="R1014" s="47"/>
      <c r="S1014" s="47"/>
      <c r="T1014" s="47"/>
      <c r="U1014" s="47"/>
      <c r="V1014" s="47"/>
      <c r="W1014" s="47"/>
      <c r="X1014" s="47"/>
      <c r="Y1014" s="47"/>
      <c r="Z1014" s="47"/>
      <c r="AA1014" s="47"/>
      <c r="AB1014" s="47"/>
      <c r="AC1014" s="47"/>
      <c r="AD1014" s="47"/>
      <c r="AE1014" s="47"/>
      <c r="AF1014" s="47"/>
      <c r="AG1014" s="47"/>
      <c r="AH1014" s="47"/>
      <c r="AI1014" s="47"/>
      <c r="AJ1014" s="47"/>
      <c r="AK1014" s="47"/>
      <c r="AL1014" s="10"/>
      <c r="AM1014" s="10"/>
      <c r="AN1014" s="10"/>
      <c r="AO1014" s="10"/>
      <c r="AP1014" s="10"/>
      <c r="AQ1014" s="10"/>
      <c r="AR1014" s="10"/>
      <c r="AS1014" s="10"/>
      <c r="AT1014" s="10"/>
      <c r="AU1014" s="10"/>
      <c r="AV1014" s="10"/>
      <c r="AW1014" s="10"/>
      <c r="AX1014" s="10"/>
      <c r="AY1014" s="10"/>
      <c r="AZ1014" s="10"/>
      <c r="BA1014" s="10"/>
      <c r="BB1014" s="10"/>
      <c r="BC1014" s="10"/>
      <c r="BD1014" s="10"/>
      <c r="BE1014" s="10"/>
      <c r="BF1014" s="10"/>
      <c r="BG1014" s="10"/>
      <c r="BH1014" s="10"/>
      <c r="BI1014" s="10"/>
      <c r="BJ1014" s="10"/>
      <c r="BK1014" s="10"/>
      <c r="BL1014" s="10"/>
      <c r="BM1014" s="10"/>
      <c r="BN1014" s="10"/>
      <c r="BO1014" s="10"/>
      <c r="BP1014" s="10"/>
      <c r="BQ1014" s="10"/>
      <c r="BR1014" s="10"/>
      <c r="BS1014" s="10"/>
      <c r="BT1014" s="10"/>
      <c r="BU1014" s="10"/>
      <c r="BV1014" s="10"/>
      <c r="BW1014" s="10"/>
      <c r="BX1014" s="10"/>
      <c r="BY1014" s="10"/>
      <c r="BZ1014" s="10"/>
      <c r="CA1014" s="10"/>
      <c r="CB1014" s="10"/>
      <c r="CC1014" s="10"/>
      <c r="CD1014" s="10"/>
      <c r="CE1014" s="10"/>
      <c r="CF1014" s="10"/>
      <c r="CG1014" s="10"/>
      <c r="CH1014" s="10"/>
      <c r="CI1014" s="10"/>
      <c r="CJ1014" s="10"/>
      <c r="CK1014" s="10"/>
      <c r="CL1014" s="10"/>
      <c r="CM1014" s="10"/>
      <c r="CN1014" s="10"/>
      <c r="CO1014" s="10"/>
      <c r="CP1014" s="10"/>
      <c r="CQ1014" s="10"/>
      <c r="CR1014" s="10"/>
      <c r="CS1014" s="10"/>
      <c r="CT1014" s="10"/>
      <c r="CU1014" s="10"/>
      <c r="CV1014" s="10"/>
      <c r="CW1014" s="10"/>
      <c r="CX1014" s="10"/>
      <c r="CY1014" s="10"/>
      <c r="CZ1014" s="10"/>
      <c r="DA1014" s="10"/>
      <c r="DB1014" s="10"/>
      <c r="DC1014" s="10"/>
      <c r="DD1014" s="10"/>
      <c r="DE1014" s="10"/>
      <c r="DF1014" s="10"/>
      <c r="DG1014" s="10"/>
      <c r="DH1014" s="10"/>
      <c r="DI1014" s="10"/>
      <c r="DJ1014" s="10"/>
      <c r="DK1014" s="10"/>
      <c r="DL1014" s="10"/>
      <c r="DM1014" s="10"/>
      <c r="DN1014" s="10"/>
      <c r="DO1014" s="10"/>
      <c r="DP1014" s="10"/>
      <c r="DQ1014" s="10"/>
      <c r="DR1014" s="10"/>
      <c r="DS1014" s="10"/>
      <c r="DT1014" s="10"/>
      <c r="DU1014" s="10"/>
      <c r="DV1014" s="10"/>
      <c r="DW1014" s="10"/>
      <c r="DX1014" s="10"/>
      <c r="DY1014" s="10"/>
      <c r="DZ1014" s="10"/>
      <c r="EA1014" s="10"/>
      <c r="EB1014" s="10"/>
    </row>
    <row r="1015" spans="1:132" ht="24.95" customHeight="1" x14ac:dyDescent="0.25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47"/>
      <c r="Q1015" s="47"/>
      <c r="R1015" s="47"/>
      <c r="S1015" s="47"/>
      <c r="T1015" s="47"/>
      <c r="U1015" s="47"/>
      <c r="V1015" s="47"/>
      <c r="W1015" s="47"/>
      <c r="X1015" s="47"/>
      <c r="Y1015" s="47"/>
      <c r="Z1015" s="47"/>
      <c r="AA1015" s="47"/>
      <c r="AB1015" s="47"/>
      <c r="AC1015" s="47"/>
      <c r="AD1015" s="47"/>
      <c r="AE1015" s="47"/>
      <c r="AF1015" s="47"/>
      <c r="AG1015" s="47"/>
      <c r="AH1015" s="47"/>
      <c r="AI1015" s="47"/>
      <c r="AJ1015" s="47"/>
      <c r="AK1015" s="47"/>
      <c r="AL1015" s="10"/>
      <c r="AM1015" s="10"/>
      <c r="AN1015" s="10"/>
      <c r="AO1015" s="10"/>
      <c r="AP1015" s="10"/>
      <c r="AQ1015" s="10"/>
      <c r="AR1015" s="10"/>
      <c r="AS1015" s="10"/>
      <c r="AT1015" s="10"/>
      <c r="AU1015" s="10"/>
      <c r="AV1015" s="10"/>
      <c r="AW1015" s="10"/>
      <c r="AX1015" s="10"/>
      <c r="AY1015" s="10"/>
      <c r="AZ1015" s="10"/>
      <c r="BA1015" s="10"/>
      <c r="BB1015" s="10"/>
      <c r="BC1015" s="10"/>
      <c r="BD1015" s="10"/>
      <c r="BE1015" s="10"/>
      <c r="BF1015" s="10"/>
      <c r="BG1015" s="10"/>
      <c r="BH1015" s="10"/>
      <c r="BI1015" s="10"/>
      <c r="BJ1015" s="10"/>
      <c r="BK1015" s="10"/>
      <c r="BL1015" s="10"/>
      <c r="BM1015" s="10"/>
      <c r="BN1015" s="10"/>
      <c r="BO1015" s="10"/>
      <c r="BP1015" s="10"/>
      <c r="BQ1015" s="10"/>
      <c r="BR1015" s="10"/>
      <c r="BS1015" s="10"/>
      <c r="BT1015" s="10"/>
      <c r="BU1015" s="10"/>
      <c r="BV1015" s="10"/>
      <c r="BW1015" s="10"/>
      <c r="BX1015" s="10"/>
      <c r="BY1015" s="10"/>
      <c r="BZ1015" s="10"/>
      <c r="CA1015" s="10"/>
      <c r="CB1015" s="10"/>
      <c r="CC1015" s="10"/>
      <c r="CD1015" s="10"/>
      <c r="CE1015" s="10"/>
      <c r="CF1015" s="10"/>
      <c r="CG1015" s="10"/>
      <c r="CH1015" s="10"/>
      <c r="CI1015" s="10"/>
      <c r="CJ1015" s="10"/>
      <c r="CK1015" s="10"/>
      <c r="CL1015" s="10"/>
      <c r="CM1015" s="10"/>
      <c r="CN1015" s="10"/>
      <c r="CO1015" s="10"/>
      <c r="CP1015" s="10"/>
      <c r="CQ1015" s="10"/>
      <c r="CR1015" s="10"/>
      <c r="CS1015" s="10"/>
      <c r="CT1015" s="10"/>
      <c r="CU1015" s="10"/>
      <c r="CV1015" s="10"/>
      <c r="CW1015" s="10"/>
      <c r="CX1015" s="10"/>
      <c r="CY1015" s="10"/>
      <c r="CZ1015" s="10"/>
      <c r="DA1015" s="10"/>
      <c r="DB1015" s="10"/>
      <c r="DC1015" s="10"/>
      <c r="DD1015" s="10"/>
      <c r="DE1015" s="10"/>
      <c r="DF1015" s="10"/>
      <c r="DG1015" s="10"/>
      <c r="DH1015" s="10"/>
      <c r="DI1015" s="10"/>
      <c r="DJ1015" s="10"/>
      <c r="DK1015" s="10"/>
      <c r="DL1015" s="10"/>
      <c r="DM1015" s="10"/>
      <c r="DN1015" s="10"/>
      <c r="DO1015" s="10"/>
      <c r="DP1015" s="10"/>
      <c r="DQ1015" s="10"/>
      <c r="DR1015" s="10"/>
      <c r="DS1015" s="10"/>
      <c r="DT1015" s="10"/>
      <c r="DU1015" s="10"/>
      <c r="DV1015" s="10"/>
      <c r="DW1015" s="10"/>
      <c r="DX1015" s="10"/>
      <c r="DY1015" s="10"/>
      <c r="DZ1015" s="10"/>
      <c r="EA1015" s="10"/>
      <c r="EB1015" s="10"/>
    </row>
    <row r="1016" spans="1:132" ht="24.95" customHeight="1" x14ac:dyDescent="0.25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47"/>
      <c r="Q1016" s="47"/>
      <c r="R1016" s="47"/>
      <c r="S1016" s="47"/>
      <c r="T1016" s="47"/>
      <c r="U1016" s="47"/>
      <c r="V1016" s="47"/>
      <c r="W1016" s="47"/>
      <c r="X1016" s="47"/>
      <c r="Y1016" s="47"/>
      <c r="Z1016" s="47"/>
      <c r="AA1016" s="47"/>
      <c r="AB1016" s="47"/>
      <c r="AC1016" s="47"/>
      <c r="AD1016" s="47"/>
      <c r="AE1016" s="47"/>
      <c r="AF1016" s="47"/>
      <c r="AG1016" s="47"/>
      <c r="AH1016" s="47"/>
      <c r="AI1016" s="47"/>
      <c r="AJ1016" s="47"/>
      <c r="AK1016" s="47"/>
      <c r="AL1016" s="10"/>
      <c r="AM1016" s="10"/>
      <c r="AN1016" s="10"/>
      <c r="AO1016" s="10"/>
      <c r="AP1016" s="10"/>
      <c r="AQ1016" s="10"/>
      <c r="AR1016" s="10"/>
      <c r="AS1016" s="10"/>
      <c r="AT1016" s="10"/>
      <c r="AU1016" s="10"/>
      <c r="AV1016" s="10"/>
      <c r="AW1016" s="10"/>
      <c r="AX1016" s="10"/>
      <c r="AY1016" s="10"/>
      <c r="AZ1016" s="10"/>
      <c r="BA1016" s="10"/>
      <c r="BB1016" s="10"/>
      <c r="BC1016" s="10"/>
      <c r="BD1016" s="10"/>
      <c r="BE1016" s="10"/>
      <c r="BF1016" s="10"/>
      <c r="BG1016" s="10"/>
      <c r="BH1016" s="10"/>
      <c r="BI1016" s="10"/>
      <c r="BJ1016" s="10"/>
      <c r="BK1016" s="10"/>
      <c r="BL1016" s="10"/>
      <c r="BM1016" s="10"/>
      <c r="BN1016" s="10"/>
      <c r="BO1016" s="10"/>
      <c r="BP1016" s="10"/>
      <c r="BQ1016" s="10"/>
      <c r="BR1016" s="10"/>
      <c r="BS1016" s="10"/>
      <c r="BT1016" s="10"/>
      <c r="BU1016" s="10"/>
      <c r="BV1016" s="10"/>
      <c r="BW1016" s="10"/>
      <c r="BX1016" s="10"/>
      <c r="BY1016" s="10"/>
      <c r="BZ1016" s="10"/>
      <c r="CA1016" s="10"/>
      <c r="CB1016" s="10"/>
      <c r="CC1016" s="10"/>
      <c r="CD1016" s="10"/>
      <c r="CE1016" s="10"/>
      <c r="CF1016" s="10"/>
      <c r="CG1016" s="10"/>
      <c r="CH1016" s="10"/>
      <c r="CI1016" s="10"/>
      <c r="CJ1016" s="10"/>
      <c r="CK1016" s="10"/>
      <c r="CL1016" s="10"/>
      <c r="CM1016" s="10"/>
      <c r="CN1016" s="10"/>
      <c r="CO1016" s="10"/>
      <c r="CP1016" s="10"/>
      <c r="CQ1016" s="10"/>
      <c r="CR1016" s="10"/>
      <c r="CS1016" s="10"/>
      <c r="CT1016" s="10"/>
      <c r="CU1016" s="10"/>
      <c r="CV1016" s="10"/>
      <c r="CW1016" s="10"/>
      <c r="CX1016" s="10"/>
      <c r="CY1016" s="10"/>
      <c r="CZ1016" s="10"/>
      <c r="DA1016" s="10"/>
      <c r="DB1016" s="10"/>
      <c r="DC1016" s="10"/>
      <c r="DD1016" s="10"/>
      <c r="DE1016" s="10"/>
      <c r="DF1016" s="10"/>
      <c r="DG1016" s="10"/>
      <c r="DH1016" s="10"/>
      <c r="DI1016" s="10"/>
      <c r="DJ1016" s="10"/>
      <c r="DK1016" s="10"/>
      <c r="DL1016" s="10"/>
      <c r="DM1016" s="10"/>
      <c r="DN1016" s="10"/>
      <c r="DO1016" s="10"/>
      <c r="DP1016" s="10"/>
      <c r="DQ1016" s="10"/>
      <c r="DR1016" s="10"/>
      <c r="DS1016" s="10"/>
      <c r="DT1016" s="10"/>
      <c r="DU1016" s="10"/>
      <c r="DV1016" s="10"/>
      <c r="DW1016" s="10"/>
      <c r="DX1016" s="10"/>
      <c r="DY1016" s="10"/>
      <c r="DZ1016" s="10"/>
      <c r="EA1016" s="10"/>
      <c r="EB1016" s="10"/>
    </row>
    <row r="1017" spans="1:132" ht="24.95" customHeight="1" x14ac:dyDescent="0.25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47"/>
      <c r="Q1017" s="47"/>
      <c r="R1017" s="47"/>
      <c r="S1017" s="47"/>
      <c r="T1017" s="47"/>
      <c r="U1017" s="47"/>
      <c r="V1017" s="47"/>
      <c r="W1017" s="47"/>
      <c r="X1017" s="47"/>
      <c r="Y1017" s="47"/>
      <c r="Z1017" s="47"/>
      <c r="AA1017" s="47"/>
      <c r="AB1017" s="47"/>
      <c r="AC1017" s="47"/>
      <c r="AD1017" s="47"/>
      <c r="AE1017" s="47"/>
      <c r="AF1017" s="47"/>
      <c r="AG1017" s="47"/>
      <c r="AH1017" s="47"/>
      <c r="AI1017" s="47"/>
      <c r="AJ1017" s="47"/>
      <c r="AK1017" s="47"/>
      <c r="AL1017" s="10"/>
      <c r="AM1017" s="10"/>
      <c r="AN1017" s="10"/>
      <c r="AO1017" s="10"/>
      <c r="AP1017" s="10"/>
      <c r="AQ1017" s="10"/>
      <c r="AR1017" s="10"/>
      <c r="AS1017" s="10"/>
      <c r="AT1017" s="10"/>
      <c r="AU1017" s="10"/>
      <c r="AV1017" s="10"/>
      <c r="AW1017" s="10"/>
      <c r="AX1017" s="10"/>
      <c r="AY1017" s="10"/>
      <c r="AZ1017" s="10"/>
      <c r="BA1017" s="10"/>
      <c r="BB1017" s="10"/>
      <c r="BC1017" s="10"/>
      <c r="BD1017" s="10"/>
      <c r="BE1017" s="10"/>
      <c r="BF1017" s="10"/>
      <c r="BG1017" s="10"/>
      <c r="BH1017" s="10"/>
      <c r="BI1017" s="10"/>
      <c r="BJ1017" s="10"/>
      <c r="BK1017" s="10"/>
      <c r="BL1017" s="10"/>
      <c r="BM1017" s="10"/>
      <c r="BN1017" s="10"/>
      <c r="BO1017" s="10"/>
      <c r="BP1017" s="10"/>
      <c r="BQ1017" s="10"/>
      <c r="BR1017" s="10"/>
      <c r="BS1017" s="10"/>
      <c r="BT1017" s="10"/>
      <c r="BU1017" s="10"/>
      <c r="BV1017" s="10"/>
      <c r="BW1017" s="10"/>
      <c r="BX1017" s="10"/>
      <c r="BY1017" s="10"/>
      <c r="BZ1017" s="10"/>
      <c r="CA1017" s="10"/>
      <c r="CB1017" s="10"/>
      <c r="CC1017" s="10"/>
      <c r="CD1017" s="10"/>
      <c r="CE1017" s="10"/>
      <c r="CF1017" s="10"/>
      <c r="CG1017" s="10"/>
      <c r="CH1017" s="10"/>
      <c r="CI1017" s="10"/>
      <c r="CJ1017" s="10"/>
      <c r="CK1017" s="10"/>
      <c r="CL1017" s="10"/>
      <c r="CM1017" s="10"/>
      <c r="CN1017" s="10"/>
      <c r="CO1017" s="10"/>
      <c r="CP1017" s="10"/>
      <c r="CQ1017" s="10"/>
      <c r="CR1017" s="10"/>
      <c r="CS1017" s="10"/>
      <c r="CT1017" s="10"/>
      <c r="CU1017" s="10"/>
      <c r="CV1017" s="10"/>
      <c r="CW1017" s="10"/>
      <c r="CX1017" s="10"/>
      <c r="CY1017" s="10"/>
      <c r="CZ1017" s="10"/>
      <c r="DA1017" s="10"/>
      <c r="DB1017" s="10"/>
      <c r="DC1017" s="10"/>
      <c r="DD1017" s="10"/>
      <c r="DE1017" s="10"/>
      <c r="DF1017" s="10"/>
      <c r="DG1017" s="10"/>
      <c r="DH1017" s="10"/>
      <c r="DI1017" s="10"/>
      <c r="DJ1017" s="10"/>
      <c r="DK1017" s="10"/>
      <c r="DL1017" s="10"/>
      <c r="DM1017" s="10"/>
      <c r="DN1017" s="10"/>
      <c r="DO1017" s="10"/>
      <c r="DP1017" s="10"/>
      <c r="DQ1017" s="10"/>
      <c r="DR1017" s="10"/>
      <c r="DS1017" s="10"/>
      <c r="DT1017" s="10"/>
      <c r="DU1017" s="10"/>
      <c r="DV1017" s="10"/>
      <c r="DW1017" s="10"/>
      <c r="DX1017" s="10"/>
      <c r="DY1017" s="10"/>
      <c r="DZ1017" s="10"/>
      <c r="EA1017" s="10"/>
      <c r="EB1017" s="10"/>
    </row>
    <row r="1018" spans="1:132" ht="24.95" customHeight="1" x14ac:dyDescent="0.25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47"/>
      <c r="Q1018" s="47"/>
      <c r="R1018" s="47"/>
      <c r="S1018" s="47"/>
      <c r="T1018" s="47"/>
      <c r="U1018" s="47"/>
      <c r="V1018" s="47"/>
      <c r="W1018" s="47"/>
      <c r="X1018" s="47"/>
      <c r="Y1018" s="47"/>
      <c r="Z1018" s="47"/>
      <c r="AA1018" s="47"/>
      <c r="AB1018" s="47"/>
      <c r="AC1018" s="47"/>
      <c r="AD1018" s="47"/>
      <c r="AE1018" s="47"/>
      <c r="AF1018" s="47"/>
      <c r="AG1018" s="47"/>
      <c r="AH1018" s="47"/>
      <c r="AI1018" s="47"/>
      <c r="AJ1018" s="47"/>
      <c r="AK1018" s="47"/>
      <c r="AL1018" s="10"/>
      <c r="AM1018" s="10"/>
      <c r="AN1018" s="10"/>
      <c r="AO1018" s="10"/>
      <c r="AP1018" s="10"/>
      <c r="AQ1018" s="10"/>
      <c r="AR1018" s="10"/>
      <c r="AS1018" s="10"/>
      <c r="AT1018" s="10"/>
      <c r="AU1018" s="10"/>
      <c r="AV1018" s="10"/>
      <c r="AW1018" s="10"/>
      <c r="AX1018" s="10"/>
      <c r="AY1018" s="10"/>
      <c r="AZ1018" s="10"/>
      <c r="BA1018" s="10"/>
      <c r="BB1018" s="10"/>
      <c r="BC1018" s="10"/>
      <c r="BD1018" s="10"/>
      <c r="BE1018" s="10"/>
      <c r="BF1018" s="10"/>
      <c r="BG1018" s="10"/>
      <c r="BH1018" s="10"/>
      <c r="BI1018" s="10"/>
      <c r="BJ1018" s="10"/>
      <c r="BK1018" s="10"/>
      <c r="BL1018" s="10"/>
      <c r="BM1018" s="10"/>
      <c r="BN1018" s="10"/>
      <c r="BO1018" s="10"/>
      <c r="BP1018" s="10"/>
      <c r="BQ1018" s="10"/>
      <c r="BR1018" s="10"/>
      <c r="BS1018" s="10"/>
      <c r="BT1018" s="10"/>
      <c r="BU1018" s="10"/>
      <c r="BV1018" s="10"/>
      <c r="BW1018" s="10"/>
      <c r="BX1018" s="10"/>
      <c r="BY1018" s="10"/>
      <c r="BZ1018" s="10"/>
      <c r="CA1018" s="10"/>
      <c r="CB1018" s="10"/>
      <c r="CC1018" s="10"/>
      <c r="CD1018" s="10"/>
      <c r="CE1018" s="10"/>
      <c r="CF1018" s="10"/>
      <c r="CG1018" s="10"/>
      <c r="CH1018" s="10"/>
      <c r="CI1018" s="10"/>
      <c r="CJ1018" s="10"/>
      <c r="CK1018" s="10"/>
      <c r="CL1018" s="10"/>
      <c r="CM1018" s="10"/>
      <c r="CN1018" s="10"/>
      <c r="CO1018" s="10"/>
      <c r="CP1018" s="10"/>
      <c r="CQ1018" s="10"/>
      <c r="CR1018" s="10"/>
      <c r="CS1018" s="10"/>
      <c r="CT1018" s="10"/>
      <c r="CU1018" s="10"/>
      <c r="CV1018" s="10"/>
      <c r="CW1018" s="10"/>
      <c r="CX1018" s="10"/>
      <c r="CY1018" s="10"/>
      <c r="CZ1018" s="10"/>
      <c r="DA1018" s="10"/>
      <c r="DB1018" s="10"/>
      <c r="DC1018" s="10"/>
      <c r="DD1018" s="10"/>
      <c r="DE1018" s="10"/>
      <c r="DF1018" s="10"/>
      <c r="DG1018" s="10"/>
      <c r="DH1018" s="10"/>
      <c r="DI1018" s="10"/>
      <c r="DJ1018" s="10"/>
      <c r="DK1018" s="10"/>
      <c r="DL1018" s="10"/>
      <c r="DM1018" s="10"/>
      <c r="DN1018" s="10"/>
      <c r="DO1018" s="10"/>
      <c r="DP1018" s="10"/>
      <c r="DQ1018" s="10"/>
      <c r="DR1018" s="10"/>
      <c r="DS1018" s="10"/>
      <c r="DT1018" s="10"/>
      <c r="DU1018" s="10"/>
      <c r="DV1018" s="10"/>
      <c r="DW1018" s="10"/>
      <c r="DX1018" s="10"/>
      <c r="DY1018" s="10"/>
      <c r="DZ1018" s="10"/>
      <c r="EA1018" s="10"/>
      <c r="EB1018" s="10"/>
    </row>
    <row r="1019" spans="1:132" ht="24.95" customHeight="1" x14ac:dyDescent="0.25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47"/>
      <c r="Q1019" s="47"/>
      <c r="R1019" s="47"/>
      <c r="S1019" s="47"/>
      <c r="T1019" s="47"/>
      <c r="U1019" s="47"/>
      <c r="V1019" s="47"/>
      <c r="W1019" s="47"/>
      <c r="X1019" s="47"/>
      <c r="Y1019" s="47"/>
      <c r="Z1019" s="47"/>
      <c r="AA1019" s="47"/>
      <c r="AB1019" s="47"/>
      <c r="AC1019" s="47"/>
      <c r="AD1019" s="47"/>
      <c r="AE1019" s="47"/>
      <c r="AF1019" s="47"/>
      <c r="AG1019" s="47"/>
      <c r="AH1019" s="47"/>
      <c r="AI1019" s="47"/>
      <c r="AJ1019" s="47"/>
      <c r="AK1019" s="47"/>
      <c r="AL1019" s="10"/>
      <c r="AM1019" s="10"/>
      <c r="AN1019" s="10"/>
      <c r="AO1019" s="10"/>
      <c r="AP1019" s="10"/>
      <c r="AQ1019" s="10"/>
      <c r="AR1019" s="10"/>
      <c r="AS1019" s="10"/>
      <c r="AT1019" s="10"/>
      <c r="AU1019" s="10"/>
      <c r="AV1019" s="10"/>
      <c r="AW1019" s="10"/>
      <c r="AX1019" s="10"/>
      <c r="AY1019" s="10"/>
      <c r="AZ1019" s="10"/>
      <c r="BA1019" s="10"/>
      <c r="BB1019" s="10"/>
      <c r="BC1019" s="10"/>
      <c r="BD1019" s="10"/>
      <c r="BE1019" s="10"/>
      <c r="BF1019" s="10"/>
      <c r="BG1019" s="10"/>
      <c r="BH1019" s="10"/>
      <c r="BI1019" s="10"/>
      <c r="BJ1019" s="10"/>
      <c r="BK1019" s="10"/>
      <c r="BL1019" s="10"/>
      <c r="BM1019" s="10"/>
      <c r="BN1019" s="10"/>
      <c r="BO1019" s="10"/>
      <c r="BP1019" s="10"/>
      <c r="BQ1019" s="10"/>
      <c r="BR1019" s="10"/>
      <c r="BS1019" s="10"/>
      <c r="BT1019" s="10"/>
      <c r="BU1019" s="10"/>
      <c r="BV1019" s="10"/>
      <c r="BW1019" s="10"/>
      <c r="BX1019" s="10"/>
      <c r="BY1019" s="10"/>
      <c r="BZ1019" s="10"/>
      <c r="CA1019" s="10"/>
      <c r="CB1019" s="10"/>
      <c r="CC1019" s="10"/>
      <c r="CD1019" s="10"/>
      <c r="CE1019" s="10"/>
      <c r="CF1019" s="10"/>
      <c r="CG1019" s="10"/>
      <c r="CH1019" s="10"/>
      <c r="CI1019" s="10"/>
      <c r="CJ1019" s="10"/>
      <c r="CK1019" s="10"/>
      <c r="CL1019" s="10"/>
      <c r="CM1019" s="10"/>
      <c r="CN1019" s="10"/>
      <c r="CO1019" s="10"/>
      <c r="CP1019" s="10"/>
      <c r="CQ1019" s="10"/>
      <c r="CR1019" s="10"/>
      <c r="CS1019" s="10"/>
      <c r="CT1019" s="10"/>
      <c r="CU1019" s="10"/>
      <c r="CV1019" s="10"/>
      <c r="CW1019" s="10"/>
      <c r="CX1019" s="10"/>
      <c r="CY1019" s="10"/>
      <c r="CZ1019" s="10"/>
      <c r="DA1019" s="10"/>
      <c r="DB1019" s="10"/>
      <c r="DC1019" s="10"/>
      <c r="DD1019" s="10"/>
      <c r="DE1019" s="10"/>
      <c r="DF1019" s="10"/>
      <c r="DG1019" s="10"/>
      <c r="DH1019" s="10"/>
      <c r="DI1019" s="10"/>
      <c r="DJ1019" s="10"/>
      <c r="DK1019" s="10"/>
      <c r="DL1019" s="10"/>
      <c r="DM1019" s="10"/>
      <c r="DN1019" s="10"/>
      <c r="DO1019" s="10"/>
      <c r="DP1019" s="10"/>
      <c r="DQ1019" s="10"/>
      <c r="DR1019" s="10"/>
      <c r="DS1019" s="10"/>
      <c r="DT1019" s="10"/>
      <c r="DU1019" s="10"/>
      <c r="DV1019" s="10"/>
      <c r="DW1019" s="10"/>
      <c r="DX1019" s="10"/>
      <c r="DY1019" s="10"/>
      <c r="DZ1019" s="10"/>
      <c r="EA1019" s="10"/>
      <c r="EB1019" s="10"/>
    </row>
    <row r="1020" spans="1:132" ht="24.95" customHeight="1" x14ac:dyDescent="0.25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47"/>
      <c r="Q1020" s="47"/>
      <c r="R1020" s="47"/>
      <c r="S1020" s="47"/>
      <c r="T1020" s="47"/>
      <c r="U1020" s="47"/>
      <c r="V1020" s="47"/>
      <c r="W1020" s="47"/>
      <c r="X1020" s="47"/>
      <c r="Y1020" s="47"/>
      <c r="Z1020" s="47"/>
      <c r="AA1020" s="47"/>
      <c r="AB1020" s="47"/>
      <c r="AC1020" s="47"/>
      <c r="AD1020" s="47"/>
      <c r="AE1020" s="47"/>
      <c r="AF1020" s="47"/>
      <c r="AG1020" s="47"/>
      <c r="AH1020" s="47"/>
      <c r="AI1020" s="47"/>
      <c r="AJ1020" s="47"/>
      <c r="AK1020" s="47"/>
      <c r="AL1020" s="10"/>
      <c r="AM1020" s="10"/>
      <c r="AN1020" s="10"/>
      <c r="AO1020" s="10"/>
      <c r="AP1020" s="10"/>
      <c r="AQ1020" s="10"/>
      <c r="AR1020" s="10"/>
      <c r="AS1020" s="10"/>
      <c r="AT1020" s="10"/>
      <c r="AU1020" s="10"/>
      <c r="AV1020" s="10"/>
      <c r="AW1020" s="10"/>
      <c r="AX1020" s="10"/>
      <c r="AY1020" s="10"/>
      <c r="AZ1020" s="10"/>
      <c r="BA1020" s="10"/>
      <c r="BB1020" s="10"/>
      <c r="BC1020" s="10"/>
      <c r="BD1020" s="10"/>
      <c r="BE1020" s="10"/>
      <c r="BF1020" s="10"/>
      <c r="BG1020" s="10"/>
      <c r="BH1020" s="10"/>
      <c r="BI1020" s="10"/>
      <c r="BJ1020" s="10"/>
      <c r="BK1020" s="10"/>
      <c r="BL1020" s="10"/>
      <c r="BM1020" s="10"/>
      <c r="BN1020" s="10"/>
      <c r="BO1020" s="10"/>
      <c r="BP1020" s="10"/>
      <c r="BQ1020" s="10"/>
      <c r="BR1020" s="10"/>
      <c r="BS1020" s="10"/>
      <c r="BT1020" s="10"/>
      <c r="BU1020" s="10"/>
      <c r="BV1020" s="10"/>
      <c r="BW1020" s="10"/>
      <c r="BX1020" s="10"/>
      <c r="BY1020" s="10"/>
      <c r="BZ1020" s="10"/>
      <c r="CA1020" s="10"/>
      <c r="CB1020" s="10"/>
      <c r="CC1020" s="10"/>
      <c r="CD1020" s="10"/>
      <c r="CE1020" s="10"/>
      <c r="CF1020" s="10"/>
      <c r="CG1020" s="10"/>
      <c r="CH1020" s="10"/>
      <c r="CI1020" s="10"/>
      <c r="CJ1020" s="10"/>
      <c r="CK1020" s="10"/>
      <c r="CL1020" s="10"/>
      <c r="CM1020" s="10"/>
      <c r="CN1020" s="10"/>
      <c r="CO1020" s="10"/>
      <c r="CP1020" s="10"/>
      <c r="CQ1020" s="10"/>
      <c r="CR1020" s="10"/>
      <c r="CS1020" s="10"/>
      <c r="CT1020" s="10"/>
      <c r="CU1020" s="10"/>
      <c r="CV1020" s="10"/>
      <c r="CW1020" s="10"/>
      <c r="CX1020" s="10"/>
      <c r="CY1020" s="10"/>
      <c r="CZ1020" s="10"/>
      <c r="DA1020" s="10"/>
      <c r="DB1020" s="10"/>
      <c r="DC1020" s="10"/>
      <c r="DD1020" s="10"/>
      <c r="DE1020" s="10"/>
      <c r="DF1020" s="10"/>
      <c r="DG1020" s="10"/>
      <c r="DH1020" s="10"/>
      <c r="DI1020" s="10"/>
      <c r="DJ1020" s="10"/>
      <c r="DK1020" s="10"/>
      <c r="DL1020" s="10"/>
      <c r="DM1020" s="10"/>
      <c r="DN1020" s="10"/>
      <c r="DO1020" s="10"/>
      <c r="DP1020" s="10"/>
      <c r="DQ1020" s="10"/>
      <c r="DR1020" s="10"/>
      <c r="DS1020" s="10"/>
      <c r="DT1020" s="10"/>
      <c r="DU1020" s="10"/>
      <c r="DV1020" s="10"/>
      <c r="DW1020" s="10"/>
      <c r="DX1020" s="10"/>
      <c r="DY1020" s="10"/>
      <c r="DZ1020" s="10"/>
      <c r="EA1020" s="10"/>
      <c r="EB1020" s="10"/>
    </row>
    <row r="1021" spans="1:132" ht="24.95" customHeight="1" x14ac:dyDescent="0.25">
      <c r="A1021" s="9"/>
      <c r="B1021" s="9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47"/>
      <c r="Q1021" s="47"/>
      <c r="R1021" s="47"/>
      <c r="S1021" s="47"/>
      <c r="T1021" s="47"/>
      <c r="U1021" s="47"/>
      <c r="V1021" s="47"/>
      <c r="W1021" s="47"/>
      <c r="X1021" s="47"/>
      <c r="Y1021" s="47"/>
      <c r="Z1021" s="47"/>
      <c r="AA1021" s="47"/>
      <c r="AB1021" s="47"/>
      <c r="AC1021" s="47"/>
      <c r="AD1021" s="47"/>
      <c r="AE1021" s="47"/>
      <c r="AF1021" s="47"/>
      <c r="AG1021" s="47"/>
      <c r="AH1021" s="47"/>
      <c r="AI1021" s="47"/>
      <c r="AJ1021" s="47"/>
      <c r="AK1021" s="47"/>
      <c r="AL1021" s="10"/>
      <c r="AM1021" s="10"/>
      <c r="AN1021" s="10"/>
      <c r="AO1021" s="10"/>
      <c r="AP1021" s="10"/>
      <c r="AQ1021" s="10"/>
      <c r="AR1021" s="10"/>
      <c r="AS1021" s="10"/>
      <c r="AT1021" s="10"/>
      <c r="AU1021" s="10"/>
      <c r="AV1021" s="10"/>
      <c r="AW1021" s="10"/>
      <c r="AX1021" s="10"/>
      <c r="AY1021" s="10"/>
      <c r="AZ1021" s="10"/>
      <c r="BA1021" s="10"/>
      <c r="BB1021" s="10"/>
      <c r="BC1021" s="10"/>
      <c r="BD1021" s="10"/>
      <c r="BE1021" s="10"/>
      <c r="BF1021" s="10"/>
      <c r="BG1021" s="10"/>
      <c r="BH1021" s="10"/>
      <c r="BI1021" s="10"/>
      <c r="BJ1021" s="10"/>
      <c r="BK1021" s="10"/>
      <c r="BL1021" s="10"/>
      <c r="BM1021" s="10"/>
      <c r="BN1021" s="10"/>
      <c r="BO1021" s="10"/>
      <c r="BP1021" s="10"/>
      <c r="BQ1021" s="10"/>
      <c r="BR1021" s="10"/>
      <c r="BS1021" s="10"/>
      <c r="BT1021" s="10"/>
      <c r="BU1021" s="10"/>
      <c r="BV1021" s="10"/>
      <c r="BW1021" s="10"/>
      <c r="BX1021" s="10"/>
      <c r="BY1021" s="10"/>
      <c r="BZ1021" s="10"/>
      <c r="CA1021" s="10"/>
      <c r="CB1021" s="10"/>
      <c r="CC1021" s="10"/>
      <c r="CD1021" s="10"/>
      <c r="CE1021" s="10"/>
      <c r="CF1021" s="10"/>
      <c r="CG1021" s="10"/>
      <c r="CH1021" s="10"/>
      <c r="CI1021" s="10"/>
      <c r="CJ1021" s="10"/>
      <c r="CK1021" s="10"/>
      <c r="CL1021" s="10"/>
      <c r="CM1021" s="10"/>
      <c r="CN1021" s="10"/>
      <c r="CO1021" s="10"/>
      <c r="CP1021" s="10"/>
      <c r="CQ1021" s="10"/>
      <c r="CR1021" s="10"/>
      <c r="CS1021" s="10"/>
      <c r="CT1021" s="10"/>
      <c r="CU1021" s="10"/>
      <c r="CV1021" s="10"/>
      <c r="CW1021" s="10"/>
      <c r="CX1021" s="10"/>
      <c r="CY1021" s="10"/>
      <c r="CZ1021" s="10"/>
      <c r="DA1021" s="10"/>
      <c r="DB1021" s="10"/>
      <c r="DC1021" s="10"/>
      <c r="DD1021" s="10"/>
      <c r="DE1021" s="10"/>
      <c r="DF1021" s="10"/>
      <c r="DG1021" s="10"/>
      <c r="DH1021" s="10"/>
      <c r="DI1021" s="10"/>
      <c r="DJ1021" s="10"/>
      <c r="DK1021" s="10"/>
      <c r="DL1021" s="10"/>
      <c r="DM1021" s="10"/>
      <c r="DN1021" s="10"/>
      <c r="DO1021" s="10"/>
      <c r="DP1021" s="10"/>
      <c r="DQ1021" s="10"/>
      <c r="DR1021" s="10"/>
      <c r="DS1021" s="10"/>
      <c r="DT1021" s="10"/>
      <c r="DU1021" s="10"/>
      <c r="DV1021" s="10"/>
      <c r="DW1021" s="10"/>
      <c r="DX1021" s="10"/>
      <c r="DY1021" s="10"/>
      <c r="DZ1021" s="10"/>
      <c r="EA1021" s="10"/>
      <c r="EB1021" s="10"/>
    </row>
    <row r="1022" spans="1:132" ht="24.95" customHeight="1" x14ac:dyDescent="0.25">
      <c r="A1022" s="9"/>
      <c r="B1022" s="9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47"/>
      <c r="Q1022" s="47"/>
      <c r="R1022" s="47"/>
      <c r="S1022" s="47"/>
      <c r="T1022" s="47"/>
      <c r="U1022" s="47"/>
      <c r="V1022" s="47"/>
      <c r="W1022" s="47"/>
      <c r="X1022" s="47"/>
      <c r="Y1022" s="47"/>
      <c r="Z1022" s="47"/>
      <c r="AA1022" s="47"/>
      <c r="AB1022" s="47"/>
      <c r="AC1022" s="47"/>
      <c r="AD1022" s="47"/>
      <c r="AE1022" s="47"/>
      <c r="AF1022" s="47"/>
      <c r="AG1022" s="47"/>
      <c r="AH1022" s="47"/>
      <c r="AI1022" s="47"/>
      <c r="AJ1022" s="47"/>
      <c r="AK1022" s="47"/>
      <c r="AL1022" s="10"/>
      <c r="AM1022" s="10"/>
      <c r="AN1022" s="10"/>
      <c r="AO1022" s="10"/>
      <c r="AP1022" s="10"/>
      <c r="AQ1022" s="10"/>
      <c r="AR1022" s="10"/>
      <c r="AS1022" s="10"/>
      <c r="AT1022" s="10"/>
      <c r="AU1022" s="10"/>
      <c r="AV1022" s="10"/>
      <c r="AW1022" s="10"/>
      <c r="AX1022" s="10"/>
      <c r="AY1022" s="10"/>
      <c r="AZ1022" s="10"/>
      <c r="BA1022" s="10"/>
      <c r="BB1022" s="10"/>
      <c r="BC1022" s="10"/>
      <c r="BD1022" s="10"/>
      <c r="BE1022" s="10"/>
      <c r="BF1022" s="10"/>
      <c r="BG1022" s="10"/>
      <c r="BH1022" s="10"/>
      <c r="BI1022" s="10"/>
      <c r="BJ1022" s="10"/>
      <c r="BK1022" s="10"/>
      <c r="BL1022" s="10"/>
      <c r="BM1022" s="10"/>
      <c r="BN1022" s="10"/>
      <c r="BO1022" s="10"/>
      <c r="BP1022" s="10"/>
      <c r="BQ1022" s="10"/>
      <c r="BR1022" s="10"/>
      <c r="BS1022" s="10"/>
      <c r="BT1022" s="10"/>
      <c r="BU1022" s="10"/>
      <c r="BV1022" s="10"/>
      <c r="BW1022" s="10"/>
      <c r="BX1022" s="10"/>
      <c r="BY1022" s="10"/>
      <c r="BZ1022" s="10"/>
      <c r="CA1022" s="10"/>
      <c r="CB1022" s="10"/>
      <c r="CC1022" s="10"/>
      <c r="CD1022" s="10"/>
      <c r="CE1022" s="10"/>
      <c r="CF1022" s="10"/>
      <c r="CG1022" s="10"/>
      <c r="CH1022" s="10"/>
      <c r="CI1022" s="10"/>
      <c r="CJ1022" s="10"/>
      <c r="CK1022" s="10"/>
      <c r="CL1022" s="10"/>
      <c r="CM1022" s="10"/>
      <c r="CN1022" s="10"/>
      <c r="CO1022" s="10"/>
      <c r="CP1022" s="10"/>
      <c r="CQ1022" s="10"/>
      <c r="CR1022" s="10"/>
      <c r="CS1022" s="10"/>
      <c r="CT1022" s="10"/>
      <c r="CU1022" s="10"/>
      <c r="CV1022" s="10"/>
      <c r="CW1022" s="10"/>
      <c r="CX1022" s="10"/>
      <c r="CY1022" s="10"/>
      <c r="CZ1022" s="10"/>
      <c r="DA1022" s="10"/>
      <c r="DB1022" s="10"/>
      <c r="DC1022" s="10"/>
      <c r="DD1022" s="10"/>
      <c r="DE1022" s="10"/>
      <c r="DF1022" s="10"/>
      <c r="DG1022" s="10"/>
      <c r="DH1022" s="10"/>
      <c r="DI1022" s="10"/>
      <c r="DJ1022" s="10"/>
      <c r="DK1022" s="10"/>
      <c r="DL1022" s="10"/>
      <c r="DM1022" s="10"/>
      <c r="DN1022" s="10"/>
      <c r="DO1022" s="10"/>
      <c r="DP1022" s="10"/>
      <c r="DQ1022" s="10"/>
      <c r="DR1022" s="10"/>
      <c r="DS1022" s="10"/>
      <c r="DT1022" s="10"/>
      <c r="DU1022" s="10"/>
      <c r="DV1022" s="10"/>
      <c r="DW1022" s="10"/>
      <c r="DX1022" s="10"/>
      <c r="DY1022" s="10"/>
      <c r="DZ1022" s="10"/>
      <c r="EA1022" s="10"/>
      <c r="EB1022" s="10"/>
    </row>
    <row r="1023" spans="1:132" ht="24.95" customHeight="1" x14ac:dyDescent="0.25">
      <c r="A1023" s="9"/>
      <c r="B1023" s="9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47"/>
      <c r="Q1023" s="47"/>
      <c r="R1023" s="47"/>
      <c r="S1023" s="47"/>
      <c r="T1023" s="47"/>
      <c r="U1023" s="47"/>
      <c r="V1023" s="47"/>
      <c r="W1023" s="47"/>
      <c r="X1023" s="47"/>
      <c r="Y1023" s="47"/>
      <c r="Z1023" s="47"/>
      <c r="AA1023" s="47"/>
      <c r="AB1023" s="47"/>
      <c r="AC1023" s="47"/>
      <c r="AD1023" s="47"/>
      <c r="AE1023" s="47"/>
      <c r="AF1023" s="47"/>
      <c r="AG1023" s="47"/>
      <c r="AH1023" s="47"/>
      <c r="AI1023" s="47"/>
      <c r="AJ1023" s="47"/>
      <c r="AK1023" s="47"/>
      <c r="AL1023" s="10"/>
      <c r="AM1023" s="10"/>
      <c r="AN1023" s="10"/>
      <c r="AO1023" s="10"/>
      <c r="AP1023" s="10"/>
      <c r="AQ1023" s="10"/>
      <c r="AR1023" s="10"/>
      <c r="AS1023" s="10"/>
      <c r="AT1023" s="10"/>
      <c r="AU1023" s="10"/>
      <c r="AV1023" s="10"/>
      <c r="AW1023" s="10"/>
      <c r="AX1023" s="10"/>
      <c r="AY1023" s="10"/>
      <c r="AZ1023" s="10"/>
      <c r="BA1023" s="10"/>
      <c r="BB1023" s="10"/>
      <c r="BC1023" s="10"/>
      <c r="BD1023" s="10"/>
      <c r="BE1023" s="10"/>
      <c r="BF1023" s="10"/>
      <c r="BG1023" s="10"/>
      <c r="BH1023" s="10"/>
      <c r="BI1023" s="10"/>
      <c r="BJ1023" s="10"/>
      <c r="BK1023" s="10"/>
      <c r="BL1023" s="10"/>
      <c r="BM1023" s="10"/>
      <c r="BN1023" s="10"/>
      <c r="BO1023" s="10"/>
      <c r="BP1023" s="10"/>
      <c r="BQ1023" s="10"/>
      <c r="BR1023" s="10"/>
      <c r="BS1023" s="10"/>
      <c r="BT1023" s="10"/>
      <c r="BU1023" s="10"/>
      <c r="BV1023" s="10"/>
      <c r="BW1023" s="10"/>
      <c r="BX1023" s="10"/>
      <c r="BY1023" s="10"/>
      <c r="BZ1023" s="10"/>
      <c r="CA1023" s="10"/>
      <c r="CB1023" s="10"/>
      <c r="CC1023" s="10"/>
      <c r="CD1023" s="10"/>
      <c r="CE1023" s="10"/>
      <c r="CF1023" s="10"/>
      <c r="CG1023" s="10"/>
      <c r="CH1023" s="10"/>
      <c r="CI1023" s="10"/>
      <c r="CJ1023" s="10"/>
      <c r="CK1023" s="10"/>
      <c r="CL1023" s="10"/>
      <c r="CM1023" s="10"/>
      <c r="CN1023" s="10"/>
      <c r="CO1023" s="10"/>
      <c r="CP1023" s="10"/>
      <c r="CQ1023" s="10"/>
      <c r="CR1023" s="10"/>
      <c r="CS1023" s="10"/>
      <c r="CT1023" s="10"/>
      <c r="CU1023" s="10"/>
      <c r="CV1023" s="10"/>
      <c r="CW1023" s="10"/>
      <c r="CX1023" s="10"/>
      <c r="CY1023" s="10"/>
      <c r="CZ1023" s="10"/>
      <c r="DA1023" s="10"/>
      <c r="DB1023" s="10"/>
      <c r="DC1023" s="10"/>
      <c r="DD1023" s="10"/>
      <c r="DE1023" s="10"/>
      <c r="DF1023" s="10"/>
      <c r="DG1023" s="10"/>
      <c r="DH1023" s="10"/>
      <c r="DI1023" s="10"/>
      <c r="DJ1023" s="10"/>
      <c r="DK1023" s="10"/>
      <c r="DL1023" s="10"/>
      <c r="DM1023" s="10"/>
      <c r="DN1023" s="10"/>
      <c r="DO1023" s="10"/>
      <c r="DP1023" s="10"/>
      <c r="DQ1023" s="10"/>
      <c r="DR1023" s="10"/>
      <c r="DS1023" s="10"/>
      <c r="DT1023" s="10"/>
      <c r="DU1023" s="10"/>
      <c r="DV1023" s="10"/>
      <c r="DW1023" s="10"/>
      <c r="DX1023" s="10"/>
      <c r="DY1023" s="10"/>
      <c r="DZ1023" s="10"/>
      <c r="EA1023" s="10"/>
      <c r="EB1023" s="10"/>
    </row>
    <row r="1024" spans="1:132" ht="24.95" customHeight="1" x14ac:dyDescent="0.25">
      <c r="A1024" s="9"/>
      <c r="B1024" s="9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47"/>
      <c r="Q1024" s="47"/>
      <c r="R1024" s="47"/>
      <c r="S1024" s="47"/>
      <c r="T1024" s="47"/>
      <c r="U1024" s="47"/>
      <c r="V1024" s="47"/>
      <c r="W1024" s="47"/>
      <c r="X1024" s="47"/>
      <c r="Y1024" s="47"/>
      <c r="Z1024" s="47"/>
      <c r="AA1024" s="47"/>
      <c r="AB1024" s="47"/>
      <c r="AC1024" s="47"/>
      <c r="AD1024" s="47"/>
      <c r="AE1024" s="47"/>
      <c r="AF1024" s="47"/>
      <c r="AG1024" s="47"/>
      <c r="AH1024" s="47"/>
      <c r="AI1024" s="47"/>
      <c r="AJ1024" s="47"/>
      <c r="AK1024" s="47"/>
      <c r="AL1024" s="10"/>
      <c r="AM1024" s="10"/>
      <c r="AN1024" s="10"/>
      <c r="AO1024" s="10"/>
      <c r="AP1024" s="10"/>
      <c r="AQ1024" s="10"/>
      <c r="AR1024" s="10"/>
      <c r="AS1024" s="10"/>
      <c r="AT1024" s="10"/>
      <c r="AU1024" s="10"/>
      <c r="AV1024" s="10"/>
      <c r="AW1024" s="10"/>
      <c r="AX1024" s="10"/>
      <c r="AY1024" s="10"/>
      <c r="AZ1024" s="10"/>
      <c r="BA1024" s="10"/>
      <c r="BB1024" s="10"/>
      <c r="BC1024" s="10"/>
      <c r="BD1024" s="10"/>
      <c r="BE1024" s="10"/>
      <c r="BF1024" s="10"/>
      <c r="BG1024" s="10"/>
      <c r="BH1024" s="10"/>
      <c r="BI1024" s="10"/>
      <c r="BJ1024" s="10"/>
      <c r="BK1024" s="10"/>
      <c r="BL1024" s="10"/>
      <c r="BM1024" s="10"/>
      <c r="BN1024" s="10"/>
      <c r="BO1024" s="10"/>
      <c r="BP1024" s="10"/>
      <c r="BQ1024" s="10"/>
      <c r="BR1024" s="10"/>
      <c r="BS1024" s="10"/>
      <c r="BT1024" s="10"/>
      <c r="BU1024" s="10"/>
      <c r="BV1024" s="10"/>
      <c r="BW1024" s="10"/>
      <c r="BX1024" s="10"/>
      <c r="BY1024" s="10"/>
      <c r="BZ1024" s="10"/>
      <c r="CA1024" s="10"/>
      <c r="CB1024" s="10"/>
      <c r="CC1024" s="10"/>
      <c r="CD1024" s="10"/>
      <c r="CE1024" s="10"/>
      <c r="CF1024" s="10"/>
      <c r="CG1024" s="10"/>
      <c r="CH1024" s="10"/>
      <c r="CI1024" s="10"/>
      <c r="CJ1024" s="10"/>
      <c r="CK1024" s="10"/>
      <c r="CL1024" s="10"/>
      <c r="CM1024" s="10"/>
      <c r="CN1024" s="10"/>
      <c r="CO1024" s="10"/>
      <c r="CP1024" s="10"/>
      <c r="CQ1024" s="10"/>
      <c r="CR1024" s="10"/>
      <c r="CS1024" s="10"/>
      <c r="CT1024" s="10"/>
      <c r="CU1024" s="10"/>
      <c r="CV1024" s="10"/>
      <c r="CW1024" s="10"/>
      <c r="CX1024" s="10"/>
      <c r="CY1024" s="10"/>
      <c r="CZ1024" s="10"/>
      <c r="DA1024" s="10"/>
      <c r="DB1024" s="10"/>
      <c r="DC1024" s="10"/>
      <c r="DD1024" s="10"/>
      <c r="DE1024" s="10"/>
      <c r="DF1024" s="10"/>
      <c r="DG1024" s="10"/>
      <c r="DH1024" s="10"/>
      <c r="DI1024" s="10"/>
      <c r="DJ1024" s="10"/>
      <c r="DK1024" s="10"/>
      <c r="DL1024" s="10"/>
      <c r="DM1024" s="10"/>
      <c r="DN1024" s="10"/>
      <c r="DO1024" s="10"/>
      <c r="DP1024" s="10"/>
      <c r="DQ1024" s="10"/>
      <c r="DR1024" s="10"/>
      <c r="DS1024" s="10"/>
      <c r="DT1024" s="10"/>
      <c r="DU1024" s="10"/>
      <c r="DV1024" s="10"/>
      <c r="DW1024" s="10"/>
      <c r="DX1024" s="10"/>
      <c r="DY1024" s="10"/>
      <c r="DZ1024" s="10"/>
      <c r="EA1024" s="10"/>
      <c r="EB1024" s="10"/>
    </row>
    <row r="1025" spans="1:132" ht="24.95" customHeight="1" x14ac:dyDescent="0.25">
      <c r="A1025" s="9"/>
      <c r="B1025" s="9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47"/>
      <c r="Q1025" s="47"/>
      <c r="R1025" s="47"/>
      <c r="S1025" s="47"/>
      <c r="T1025" s="47"/>
      <c r="U1025" s="47"/>
      <c r="V1025" s="47"/>
      <c r="W1025" s="47"/>
      <c r="X1025" s="47"/>
      <c r="Y1025" s="47"/>
      <c r="Z1025" s="47"/>
      <c r="AA1025" s="47"/>
      <c r="AB1025" s="47"/>
      <c r="AC1025" s="47"/>
      <c r="AD1025" s="47"/>
      <c r="AE1025" s="47"/>
      <c r="AF1025" s="47"/>
      <c r="AG1025" s="47"/>
      <c r="AH1025" s="47"/>
      <c r="AI1025" s="47"/>
      <c r="AJ1025" s="47"/>
      <c r="AK1025" s="47"/>
      <c r="AL1025" s="10"/>
      <c r="AM1025" s="10"/>
      <c r="AN1025" s="10"/>
      <c r="AO1025" s="10"/>
      <c r="AP1025" s="10"/>
      <c r="AQ1025" s="10"/>
      <c r="AR1025" s="10"/>
      <c r="AS1025" s="10"/>
      <c r="AT1025" s="10"/>
      <c r="AU1025" s="10"/>
      <c r="AV1025" s="10"/>
      <c r="AW1025" s="10"/>
      <c r="AX1025" s="10"/>
      <c r="AY1025" s="10"/>
      <c r="AZ1025" s="10"/>
      <c r="BA1025" s="10"/>
      <c r="BB1025" s="10"/>
      <c r="BC1025" s="10"/>
      <c r="BD1025" s="10"/>
      <c r="BE1025" s="10"/>
      <c r="BF1025" s="10"/>
      <c r="BG1025" s="10"/>
      <c r="BH1025" s="10"/>
      <c r="BI1025" s="10"/>
      <c r="BJ1025" s="10"/>
      <c r="BK1025" s="10"/>
      <c r="BL1025" s="10"/>
      <c r="BM1025" s="10"/>
      <c r="BN1025" s="10"/>
      <c r="BO1025" s="10"/>
      <c r="BP1025" s="10"/>
      <c r="BQ1025" s="10"/>
      <c r="BR1025" s="10"/>
      <c r="BS1025" s="10"/>
      <c r="BT1025" s="10"/>
      <c r="BU1025" s="10"/>
      <c r="BV1025" s="10"/>
      <c r="BW1025" s="10"/>
      <c r="BX1025" s="10"/>
      <c r="BY1025" s="10"/>
      <c r="BZ1025" s="10"/>
      <c r="CA1025" s="10"/>
      <c r="CB1025" s="10"/>
      <c r="CC1025" s="10"/>
      <c r="CD1025" s="10"/>
      <c r="CE1025" s="10"/>
      <c r="CF1025" s="10"/>
      <c r="CG1025" s="10"/>
      <c r="CH1025" s="10"/>
      <c r="CI1025" s="10"/>
      <c r="CJ1025" s="10"/>
      <c r="CK1025" s="10"/>
      <c r="CL1025" s="10"/>
      <c r="CM1025" s="10"/>
      <c r="CN1025" s="10"/>
      <c r="CO1025" s="10"/>
      <c r="CP1025" s="10"/>
      <c r="CQ1025" s="10"/>
      <c r="CR1025" s="10"/>
      <c r="CS1025" s="10"/>
      <c r="CT1025" s="10"/>
      <c r="CU1025" s="10"/>
      <c r="CV1025" s="10"/>
      <c r="CW1025" s="10"/>
      <c r="CX1025" s="10"/>
      <c r="CY1025" s="10"/>
      <c r="CZ1025" s="10"/>
      <c r="DA1025" s="10"/>
      <c r="DB1025" s="10"/>
      <c r="DC1025" s="10"/>
      <c r="DD1025" s="10"/>
      <c r="DE1025" s="10"/>
      <c r="DF1025" s="10"/>
      <c r="DG1025" s="10"/>
      <c r="DH1025" s="10"/>
      <c r="DI1025" s="10"/>
      <c r="DJ1025" s="10"/>
      <c r="DK1025" s="10"/>
      <c r="DL1025" s="10"/>
      <c r="DM1025" s="10"/>
      <c r="DN1025" s="10"/>
      <c r="DO1025" s="10"/>
      <c r="DP1025" s="10"/>
      <c r="DQ1025" s="10"/>
      <c r="DR1025" s="10"/>
      <c r="DS1025" s="10"/>
      <c r="DT1025" s="10"/>
      <c r="DU1025" s="10"/>
      <c r="DV1025" s="10"/>
      <c r="DW1025" s="10"/>
      <c r="DX1025" s="10"/>
      <c r="DY1025" s="10"/>
      <c r="DZ1025" s="10"/>
      <c r="EA1025" s="10"/>
      <c r="EB1025" s="10"/>
    </row>
    <row r="1026" spans="1:132" ht="24.95" customHeight="1" x14ac:dyDescent="0.25">
      <c r="A1026" s="9"/>
      <c r="B1026" s="9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47"/>
      <c r="Q1026" s="47"/>
      <c r="R1026" s="47"/>
      <c r="S1026" s="47"/>
      <c r="T1026" s="47"/>
      <c r="U1026" s="47"/>
      <c r="V1026" s="47"/>
      <c r="W1026" s="47"/>
      <c r="X1026" s="47"/>
      <c r="Y1026" s="47"/>
      <c r="Z1026" s="47"/>
      <c r="AA1026" s="47"/>
      <c r="AB1026" s="47"/>
      <c r="AC1026" s="47"/>
      <c r="AD1026" s="47"/>
      <c r="AE1026" s="47"/>
      <c r="AF1026" s="47"/>
      <c r="AG1026" s="47"/>
      <c r="AH1026" s="47"/>
      <c r="AI1026" s="47"/>
      <c r="AJ1026" s="47"/>
      <c r="AK1026" s="47"/>
      <c r="AL1026" s="10"/>
      <c r="AM1026" s="10"/>
      <c r="AN1026" s="10"/>
      <c r="AO1026" s="10"/>
      <c r="AP1026" s="10"/>
      <c r="AQ1026" s="10"/>
      <c r="AR1026" s="10"/>
      <c r="AS1026" s="10"/>
      <c r="AT1026" s="10"/>
      <c r="AU1026" s="10"/>
      <c r="AV1026" s="10"/>
      <c r="AW1026" s="10"/>
      <c r="AX1026" s="10"/>
      <c r="AY1026" s="10"/>
      <c r="AZ1026" s="10"/>
      <c r="BA1026" s="10"/>
      <c r="BB1026" s="10"/>
      <c r="BC1026" s="10"/>
      <c r="BD1026" s="10"/>
      <c r="BE1026" s="10"/>
      <c r="BF1026" s="10"/>
      <c r="BG1026" s="10"/>
      <c r="BH1026" s="10"/>
      <c r="BI1026" s="10"/>
      <c r="BJ1026" s="10"/>
      <c r="BK1026" s="10"/>
      <c r="BL1026" s="10"/>
      <c r="BM1026" s="10"/>
      <c r="BN1026" s="10"/>
      <c r="BO1026" s="10"/>
      <c r="BP1026" s="10"/>
      <c r="BQ1026" s="10"/>
      <c r="BR1026" s="10"/>
      <c r="BS1026" s="10"/>
      <c r="BT1026" s="10"/>
      <c r="BU1026" s="10"/>
      <c r="BV1026" s="10"/>
      <c r="BW1026" s="10"/>
      <c r="BX1026" s="10"/>
      <c r="BY1026" s="10"/>
      <c r="BZ1026" s="10"/>
      <c r="CA1026" s="10"/>
      <c r="CB1026" s="10"/>
      <c r="CC1026" s="10"/>
      <c r="CD1026" s="10"/>
      <c r="CE1026" s="10"/>
      <c r="CF1026" s="10"/>
      <c r="CG1026" s="10"/>
      <c r="CH1026" s="10"/>
      <c r="CI1026" s="10"/>
      <c r="CJ1026" s="10"/>
      <c r="CK1026" s="10"/>
      <c r="CL1026" s="10"/>
      <c r="CM1026" s="10"/>
      <c r="CN1026" s="10"/>
      <c r="CO1026" s="10"/>
      <c r="CP1026" s="10"/>
      <c r="CQ1026" s="10"/>
      <c r="CR1026" s="10"/>
      <c r="CS1026" s="10"/>
      <c r="CT1026" s="10"/>
      <c r="CU1026" s="10"/>
      <c r="CV1026" s="10"/>
      <c r="CW1026" s="10"/>
      <c r="CX1026" s="10"/>
      <c r="CY1026" s="10"/>
      <c r="CZ1026" s="10"/>
      <c r="DA1026" s="10"/>
      <c r="DB1026" s="10"/>
      <c r="DC1026" s="10"/>
      <c r="DD1026" s="10"/>
      <c r="DE1026" s="10"/>
      <c r="DF1026" s="10"/>
      <c r="DG1026" s="10"/>
      <c r="DH1026" s="10"/>
      <c r="DI1026" s="10"/>
      <c r="DJ1026" s="10"/>
      <c r="DK1026" s="10"/>
      <c r="DL1026" s="10"/>
      <c r="DM1026" s="10"/>
      <c r="DN1026" s="10"/>
      <c r="DO1026" s="10"/>
      <c r="DP1026" s="10"/>
      <c r="DQ1026" s="10"/>
      <c r="DR1026" s="10"/>
      <c r="DS1026" s="10"/>
      <c r="DT1026" s="10"/>
      <c r="DU1026" s="10"/>
      <c r="DV1026" s="10"/>
      <c r="DW1026" s="10"/>
      <c r="DX1026" s="10"/>
      <c r="DY1026" s="10"/>
      <c r="DZ1026" s="10"/>
      <c r="EA1026" s="10"/>
      <c r="EB1026" s="10"/>
    </row>
    <row r="1027" spans="1:132" ht="24.95" customHeight="1" x14ac:dyDescent="0.25">
      <c r="A1027" s="9"/>
      <c r="B1027" s="9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47"/>
      <c r="Q1027" s="47"/>
      <c r="R1027" s="47"/>
      <c r="S1027" s="47"/>
      <c r="T1027" s="47"/>
      <c r="U1027" s="47"/>
      <c r="V1027" s="47"/>
      <c r="W1027" s="47"/>
      <c r="X1027" s="47"/>
      <c r="Y1027" s="47"/>
      <c r="Z1027" s="47"/>
      <c r="AA1027" s="47"/>
      <c r="AB1027" s="47"/>
      <c r="AC1027" s="47"/>
      <c r="AD1027" s="47"/>
      <c r="AE1027" s="47"/>
      <c r="AF1027" s="47"/>
      <c r="AG1027" s="47"/>
      <c r="AH1027" s="47"/>
      <c r="AI1027" s="47"/>
      <c r="AJ1027" s="47"/>
      <c r="AK1027" s="47"/>
      <c r="AL1027" s="10"/>
      <c r="AM1027" s="10"/>
      <c r="AN1027" s="10"/>
      <c r="AO1027" s="10"/>
      <c r="AP1027" s="10"/>
      <c r="AQ1027" s="10"/>
      <c r="AR1027" s="10"/>
      <c r="AS1027" s="10"/>
      <c r="AT1027" s="10"/>
      <c r="AU1027" s="10"/>
      <c r="AV1027" s="10"/>
      <c r="AW1027" s="10"/>
      <c r="AX1027" s="10"/>
      <c r="AY1027" s="10"/>
      <c r="AZ1027" s="10"/>
      <c r="BA1027" s="10"/>
      <c r="BB1027" s="10"/>
      <c r="BC1027" s="10"/>
      <c r="BD1027" s="10"/>
      <c r="BE1027" s="10"/>
      <c r="BF1027" s="10"/>
      <c r="BG1027" s="10"/>
      <c r="BH1027" s="10"/>
      <c r="BI1027" s="10"/>
      <c r="BJ1027" s="10"/>
      <c r="BK1027" s="10"/>
      <c r="BL1027" s="10"/>
      <c r="BM1027" s="10"/>
      <c r="BN1027" s="10"/>
      <c r="BO1027" s="10"/>
      <c r="BP1027" s="10"/>
      <c r="BQ1027" s="10"/>
      <c r="BR1027" s="10"/>
      <c r="BS1027" s="10"/>
      <c r="BT1027" s="10"/>
      <c r="BU1027" s="10"/>
      <c r="BV1027" s="10"/>
      <c r="BW1027" s="10"/>
      <c r="BX1027" s="10"/>
      <c r="BY1027" s="10"/>
      <c r="BZ1027" s="10"/>
      <c r="CA1027" s="10"/>
      <c r="CB1027" s="10"/>
      <c r="CC1027" s="10"/>
      <c r="CD1027" s="10"/>
      <c r="CE1027" s="10"/>
      <c r="CF1027" s="10"/>
      <c r="CG1027" s="10"/>
      <c r="CH1027" s="10"/>
      <c r="CI1027" s="10"/>
      <c r="CJ1027" s="10"/>
      <c r="CK1027" s="10"/>
      <c r="CL1027" s="10"/>
      <c r="CM1027" s="10"/>
      <c r="CN1027" s="10"/>
      <c r="CO1027" s="10"/>
      <c r="CP1027" s="10"/>
      <c r="CQ1027" s="10"/>
      <c r="CR1027" s="10"/>
      <c r="CS1027" s="10"/>
      <c r="CT1027" s="10"/>
      <c r="CU1027" s="10"/>
      <c r="CV1027" s="10"/>
      <c r="CW1027" s="10"/>
      <c r="CX1027" s="10"/>
      <c r="CY1027" s="10"/>
      <c r="CZ1027" s="10"/>
      <c r="DA1027" s="10"/>
      <c r="DB1027" s="10"/>
      <c r="DC1027" s="10"/>
      <c r="DD1027" s="10"/>
      <c r="DE1027" s="10"/>
      <c r="DF1027" s="10"/>
      <c r="DG1027" s="10"/>
      <c r="DH1027" s="10"/>
      <c r="DI1027" s="10"/>
      <c r="DJ1027" s="10"/>
      <c r="DK1027" s="10"/>
      <c r="DL1027" s="10"/>
      <c r="DM1027" s="10"/>
      <c r="DN1027" s="10"/>
      <c r="DO1027" s="10"/>
      <c r="DP1027" s="10"/>
      <c r="DQ1027" s="10"/>
      <c r="DR1027" s="10"/>
      <c r="DS1027" s="10"/>
      <c r="DT1027" s="10"/>
      <c r="DU1027" s="10"/>
      <c r="DV1027" s="10"/>
      <c r="DW1027" s="10"/>
      <c r="DX1027" s="10"/>
      <c r="DY1027" s="10"/>
      <c r="DZ1027" s="10"/>
      <c r="EA1027" s="10"/>
      <c r="EB1027" s="10"/>
    </row>
    <row r="1028" spans="1:132" ht="24.95" customHeight="1" x14ac:dyDescent="0.25">
      <c r="A1028" s="9"/>
      <c r="B1028" s="9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47"/>
      <c r="Q1028" s="47"/>
      <c r="R1028" s="47"/>
      <c r="S1028" s="47"/>
      <c r="T1028" s="47"/>
      <c r="U1028" s="47"/>
      <c r="V1028" s="47"/>
      <c r="W1028" s="47"/>
      <c r="X1028" s="47"/>
      <c r="Y1028" s="47"/>
      <c r="Z1028" s="47"/>
      <c r="AA1028" s="47"/>
      <c r="AB1028" s="47"/>
      <c r="AC1028" s="47"/>
      <c r="AD1028" s="47"/>
      <c r="AE1028" s="47"/>
      <c r="AF1028" s="47"/>
      <c r="AG1028" s="47"/>
      <c r="AH1028" s="47"/>
      <c r="AI1028" s="47"/>
      <c r="AJ1028" s="47"/>
      <c r="AK1028" s="47"/>
      <c r="AL1028" s="10"/>
      <c r="AM1028" s="10"/>
      <c r="AN1028" s="10"/>
      <c r="AO1028" s="10"/>
      <c r="AP1028" s="10"/>
      <c r="AQ1028" s="10"/>
      <c r="AR1028" s="10"/>
      <c r="AS1028" s="10"/>
      <c r="AT1028" s="10"/>
      <c r="AU1028" s="10"/>
      <c r="AV1028" s="10"/>
      <c r="AW1028" s="10"/>
      <c r="AX1028" s="10"/>
      <c r="AY1028" s="10"/>
      <c r="AZ1028" s="10"/>
      <c r="BA1028" s="10"/>
      <c r="BB1028" s="10"/>
      <c r="BC1028" s="10"/>
      <c r="BD1028" s="10"/>
      <c r="BE1028" s="10"/>
      <c r="BF1028" s="10"/>
      <c r="BG1028" s="10"/>
      <c r="BH1028" s="10"/>
      <c r="BI1028" s="10"/>
      <c r="BJ1028" s="10"/>
      <c r="BK1028" s="10"/>
      <c r="BL1028" s="10"/>
      <c r="BM1028" s="10"/>
      <c r="BN1028" s="10"/>
      <c r="BO1028" s="10"/>
      <c r="BP1028" s="10"/>
      <c r="BQ1028" s="10"/>
      <c r="BR1028" s="10"/>
      <c r="BS1028" s="10"/>
      <c r="BT1028" s="10"/>
      <c r="BU1028" s="10"/>
      <c r="BV1028" s="10"/>
      <c r="BW1028" s="10"/>
      <c r="BX1028" s="10"/>
      <c r="BY1028" s="10"/>
      <c r="BZ1028" s="10"/>
      <c r="CA1028" s="10"/>
      <c r="CB1028" s="10"/>
      <c r="CC1028" s="10"/>
      <c r="CD1028" s="10"/>
      <c r="CE1028" s="10"/>
      <c r="CF1028" s="10"/>
      <c r="CG1028" s="10"/>
      <c r="CH1028" s="10"/>
      <c r="CI1028" s="10"/>
      <c r="CJ1028" s="10"/>
      <c r="CK1028" s="10"/>
      <c r="CL1028" s="10"/>
      <c r="CM1028" s="10"/>
      <c r="CN1028" s="10"/>
      <c r="CO1028" s="10"/>
      <c r="CP1028" s="10"/>
      <c r="CQ1028" s="10"/>
      <c r="CR1028" s="10"/>
      <c r="CS1028" s="10"/>
      <c r="CT1028" s="10"/>
      <c r="CU1028" s="10"/>
      <c r="CV1028" s="10"/>
      <c r="CW1028" s="10"/>
      <c r="CX1028" s="10"/>
      <c r="CY1028" s="10"/>
      <c r="CZ1028" s="10"/>
      <c r="DA1028" s="10"/>
      <c r="DB1028" s="10"/>
      <c r="DC1028" s="10"/>
      <c r="DD1028" s="10"/>
      <c r="DE1028" s="10"/>
      <c r="DF1028" s="10"/>
      <c r="DG1028" s="10"/>
      <c r="DH1028" s="10"/>
      <c r="DI1028" s="10"/>
      <c r="DJ1028" s="10"/>
      <c r="DK1028" s="10"/>
      <c r="DL1028" s="10"/>
      <c r="DM1028" s="10"/>
      <c r="DN1028" s="10"/>
      <c r="DO1028" s="10"/>
      <c r="DP1028" s="10"/>
      <c r="DQ1028" s="10"/>
      <c r="DR1028" s="10"/>
      <c r="DS1028" s="10"/>
      <c r="DT1028" s="10"/>
      <c r="DU1028" s="10"/>
      <c r="DV1028" s="10"/>
      <c r="DW1028" s="10"/>
      <c r="DX1028" s="10"/>
      <c r="DY1028" s="10"/>
      <c r="DZ1028" s="10"/>
      <c r="EA1028" s="10"/>
      <c r="EB1028" s="10"/>
    </row>
    <row r="1029" spans="1:132" ht="24.95" customHeight="1" x14ac:dyDescent="0.25">
      <c r="A1029" s="9"/>
      <c r="B1029" s="9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47"/>
      <c r="Q1029" s="47"/>
      <c r="R1029" s="47"/>
      <c r="S1029" s="47"/>
      <c r="T1029" s="47"/>
      <c r="U1029" s="47"/>
      <c r="V1029" s="47"/>
      <c r="W1029" s="47"/>
      <c r="X1029" s="47"/>
      <c r="Y1029" s="47"/>
      <c r="Z1029" s="47"/>
      <c r="AA1029" s="47"/>
      <c r="AB1029" s="47"/>
      <c r="AC1029" s="47"/>
      <c r="AD1029" s="47"/>
      <c r="AE1029" s="47"/>
      <c r="AF1029" s="47"/>
      <c r="AG1029" s="47"/>
      <c r="AH1029" s="47"/>
      <c r="AI1029" s="47"/>
      <c r="AJ1029" s="47"/>
      <c r="AK1029" s="47"/>
      <c r="AL1029" s="10"/>
      <c r="AM1029" s="10"/>
      <c r="AN1029" s="10"/>
      <c r="AO1029" s="10"/>
      <c r="AP1029" s="10"/>
      <c r="AQ1029" s="10"/>
      <c r="AR1029" s="10"/>
      <c r="AS1029" s="10"/>
      <c r="AT1029" s="10"/>
      <c r="AU1029" s="10"/>
      <c r="AV1029" s="10"/>
      <c r="AW1029" s="10"/>
      <c r="AX1029" s="10"/>
      <c r="AY1029" s="10"/>
      <c r="AZ1029" s="10"/>
      <c r="BA1029" s="10"/>
      <c r="BB1029" s="10"/>
      <c r="BC1029" s="10"/>
      <c r="BD1029" s="10"/>
      <c r="BE1029" s="10"/>
      <c r="BF1029" s="10"/>
      <c r="BG1029" s="10"/>
      <c r="BH1029" s="10"/>
      <c r="BI1029" s="10"/>
      <c r="BJ1029" s="10"/>
      <c r="BK1029" s="10"/>
      <c r="BL1029" s="10"/>
      <c r="BM1029" s="10"/>
      <c r="BN1029" s="10"/>
      <c r="BO1029" s="10"/>
      <c r="BP1029" s="10"/>
      <c r="BQ1029" s="10"/>
      <c r="BR1029" s="10"/>
      <c r="BS1029" s="10"/>
      <c r="BT1029" s="10"/>
      <c r="BU1029" s="10"/>
      <c r="BV1029" s="10"/>
      <c r="BW1029" s="10"/>
      <c r="BX1029" s="10"/>
      <c r="BY1029" s="10"/>
      <c r="BZ1029" s="10"/>
      <c r="CA1029" s="10"/>
      <c r="CB1029" s="10"/>
      <c r="CC1029" s="10"/>
      <c r="CD1029" s="10"/>
      <c r="CE1029" s="10"/>
      <c r="CF1029" s="10"/>
      <c r="CG1029" s="10"/>
      <c r="CH1029" s="10"/>
      <c r="CI1029" s="10"/>
      <c r="CJ1029" s="10"/>
      <c r="CK1029" s="10"/>
      <c r="CL1029" s="10"/>
      <c r="CM1029" s="10"/>
      <c r="CN1029" s="10"/>
      <c r="CO1029" s="10"/>
      <c r="CP1029" s="10"/>
      <c r="CQ1029" s="10"/>
      <c r="CR1029" s="10"/>
      <c r="CS1029" s="10"/>
      <c r="CT1029" s="10"/>
      <c r="CU1029" s="10"/>
      <c r="CV1029" s="10"/>
      <c r="CW1029" s="10"/>
      <c r="CX1029" s="10"/>
      <c r="CY1029" s="10"/>
      <c r="CZ1029" s="10"/>
      <c r="DA1029" s="10"/>
      <c r="DB1029" s="10"/>
      <c r="DC1029" s="10"/>
      <c r="DD1029" s="10"/>
      <c r="DE1029" s="10"/>
      <c r="DF1029" s="10"/>
      <c r="DG1029" s="10"/>
      <c r="DH1029" s="10"/>
      <c r="DI1029" s="10"/>
      <c r="DJ1029" s="10"/>
      <c r="DK1029" s="10"/>
      <c r="DL1029" s="10"/>
      <c r="DM1029" s="10"/>
      <c r="DN1029" s="10"/>
      <c r="DO1029" s="10"/>
      <c r="DP1029" s="10"/>
      <c r="DQ1029" s="10"/>
      <c r="DR1029" s="10"/>
      <c r="DS1029" s="10"/>
      <c r="DT1029" s="10"/>
      <c r="DU1029" s="10"/>
      <c r="DV1029" s="10"/>
      <c r="DW1029" s="10"/>
      <c r="DX1029" s="10"/>
      <c r="DY1029" s="10"/>
      <c r="DZ1029" s="10"/>
      <c r="EA1029" s="10"/>
      <c r="EB1029" s="10"/>
    </row>
    <row r="1030" spans="1:132" ht="24.95" customHeight="1" x14ac:dyDescent="0.25">
      <c r="A1030" s="9"/>
      <c r="B1030" s="9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47"/>
      <c r="Q1030" s="47"/>
      <c r="R1030" s="47"/>
      <c r="S1030" s="47"/>
      <c r="T1030" s="47"/>
      <c r="U1030" s="47"/>
      <c r="V1030" s="47"/>
      <c r="W1030" s="47"/>
      <c r="X1030" s="47"/>
      <c r="Y1030" s="47"/>
      <c r="Z1030" s="47"/>
      <c r="AA1030" s="47"/>
      <c r="AB1030" s="47"/>
      <c r="AC1030" s="47"/>
      <c r="AD1030" s="47"/>
      <c r="AE1030" s="47"/>
      <c r="AF1030" s="47"/>
      <c r="AG1030" s="47"/>
      <c r="AH1030" s="47"/>
      <c r="AI1030" s="47"/>
      <c r="AJ1030" s="47"/>
      <c r="AK1030" s="47"/>
      <c r="AL1030" s="10"/>
      <c r="AM1030" s="10"/>
      <c r="AN1030" s="10"/>
      <c r="AO1030" s="10"/>
      <c r="AP1030" s="10"/>
      <c r="AQ1030" s="10"/>
      <c r="AR1030" s="10"/>
      <c r="AS1030" s="10"/>
      <c r="AT1030" s="10"/>
      <c r="AU1030" s="10"/>
      <c r="AV1030" s="10"/>
      <c r="AW1030" s="10"/>
      <c r="AX1030" s="10"/>
      <c r="AY1030" s="10"/>
      <c r="AZ1030" s="10"/>
      <c r="BA1030" s="10"/>
      <c r="BB1030" s="10"/>
      <c r="BC1030" s="10"/>
      <c r="BD1030" s="10"/>
      <c r="BE1030" s="10"/>
      <c r="BF1030" s="10"/>
      <c r="BG1030" s="10"/>
      <c r="BH1030" s="10"/>
      <c r="BI1030" s="10"/>
      <c r="BJ1030" s="10"/>
      <c r="BK1030" s="10"/>
      <c r="BL1030" s="10"/>
      <c r="BM1030" s="10"/>
      <c r="BN1030" s="10"/>
      <c r="BO1030" s="10"/>
      <c r="BP1030" s="10"/>
      <c r="BQ1030" s="10"/>
      <c r="BR1030" s="10"/>
      <c r="BS1030" s="10"/>
      <c r="BT1030" s="10"/>
      <c r="BU1030" s="10"/>
      <c r="BV1030" s="10"/>
      <c r="BW1030" s="10"/>
      <c r="BX1030" s="10"/>
      <c r="BY1030" s="10"/>
      <c r="BZ1030" s="10"/>
      <c r="CA1030" s="10"/>
      <c r="CB1030" s="10"/>
      <c r="CC1030" s="10"/>
      <c r="CD1030" s="10"/>
      <c r="CE1030" s="10"/>
      <c r="CF1030" s="10"/>
      <c r="CG1030" s="10"/>
      <c r="CH1030" s="10"/>
      <c r="CI1030" s="10"/>
      <c r="CJ1030" s="10"/>
      <c r="CK1030" s="10"/>
      <c r="CL1030" s="10"/>
      <c r="CM1030" s="10"/>
      <c r="CN1030" s="10"/>
      <c r="CO1030" s="10"/>
      <c r="CP1030" s="10"/>
      <c r="CQ1030" s="10"/>
      <c r="CR1030" s="10"/>
      <c r="CS1030" s="10"/>
      <c r="CT1030" s="10"/>
      <c r="CU1030" s="10"/>
      <c r="CV1030" s="10"/>
      <c r="CW1030" s="10"/>
      <c r="CX1030" s="10"/>
      <c r="CY1030" s="10"/>
      <c r="CZ1030" s="10"/>
      <c r="DA1030" s="10"/>
      <c r="DB1030" s="10"/>
      <c r="DC1030" s="10"/>
      <c r="DD1030" s="10"/>
      <c r="DE1030" s="10"/>
      <c r="DF1030" s="10"/>
      <c r="DG1030" s="10"/>
      <c r="DH1030" s="10"/>
      <c r="DI1030" s="10"/>
      <c r="DJ1030" s="10"/>
      <c r="DK1030" s="10"/>
      <c r="DL1030" s="10"/>
      <c r="DM1030" s="10"/>
      <c r="DN1030" s="10"/>
      <c r="DO1030" s="10"/>
      <c r="DP1030" s="10"/>
      <c r="DQ1030" s="10"/>
      <c r="DR1030" s="10"/>
      <c r="DS1030" s="10"/>
      <c r="DT1030" s="10"/>
      <c r="DU1030" s="10"/>
      <c r="DV1030" s="10"/>
      <c r="DW1030" s="10"/>
      <c r="DX1030" s="10"/>
      <c r="DY1030" s="10"/>
      <c r="DZ1030" s="10"/>
      <c r="EA1030" s="10"/>
      <c r="EB1030" s="10"/>
    </row>
    <row r="1031" spans="1:132" ht="24.95" customHeight="1" x14ac:dyDescent="0.25">
      <c r="A1031" s="9"/>
      <c r="B1031" s="9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47"/>
      <c r="Q1031" s="47"/>
      <c r="R1031" s="47"/>
      <c r="S1031" s="47"/>
      <c r="T1031" s="47"/>
      <c r="U1031" s="47"/>
      <c r="V1031" s="47"/>
      <c r="W1031" s="47"/>
      <c r="X1031" s="47"/>
      <c r="Y1031" s="47"/>
      <c r="Z1031" s="47"/>
      <c r="AA1031" s="47"/>
      <c r="AB1031" s="47"/>
      <c r="AC1031" s="47"/>
      <c r="AD1031" s="47"/>
      <c r="AE1031" s="47"/>
      <c r="AF1031" s="47"/>
      <c r="AG1031" s="47"/>
      <c r="AH1031" s="47"/>
      <c r="AI1031" s="47"/>
      <c r="AJ1031" s="47"/>
      <c r="AK1031" s="47"/>
      <c r="AL1031" s="10"/>
      <c r="AM1031" s="10"/>
      <c r="AN1031" s="10"/>
      <c r="AO1031" s="10"/>
      <c r="AP1031" s="10"/>
      <c r="AQ1031" s="10"/>
      <c r="AR1031" s="10"/>
      <c r="AS1031" s="10"/>
      <c r="AT1031" s="10"/>
      <c r="AU1031" s="10"/>
      <c r="AV1031" s="10"/>
      <c r="AW1031" s="10"/>
      <c r="AX1031" s="10"/>
      <c r="AY1031" s="10"/>
      <c r="AZ1031" s="10"/>
      <c r="BA1031" s="10"/>
      <c r="BB1031" s="10"/>
      <c r="BC1031" s="10"/>
      <c r="BD1031" s="10"/>
      <c r="BE1031" s="10"/>
      <c r="BF1031" s="10"/>
      <c r="BG1031" s="10"/>
      <c r="BH1031" s="10"/>
      <c r="BI1031" s="10"/>
      <c r="BJ1031" s="10"/>
      <c r="BK1031" s="10"/>
      <c r="BL1031" s="10"/>
      <c r="BM1031" s="10"/>
      <c r="BN1031" s="10"/>
      <c r="BO1031" s="10"/>
      <c r="BP1031" s="10"/>
      <c r="BQ1031" s="10"/>
      <c r="BR1031" s="10"/>
      <c r="BS1031" s="10"/>
      <c r="BT1031" s="10"/>
      <c r="BU1031" s="10"/>
      <c r="BV1031" s="10"/>
      <c r="BW1031" s="10"/>
      <c r="BX1031" s="10"/>
      <c r="BY1031" s="10"/>
      <c r="BZ1031" s="10"/>
      <c r="CA1031" s="10"/>
      <c r="CB1031" s="10"/>
      <c r="CC1031" s="10"/>
      <c r="CD1031" s="10"/>
      <c r="CE1031" s="10"/>
      <c r="CF1031" s="10"/>
      <c r="CG1031" s="10"/>
      <c r="CH1031" s="10"/>
      <c r="CI1031" s="10"/>
      <c r="CJ1031" s="10"/>
      <c r="CK1031" s="10"/>
      <c r="CL1031" s="10"/>
      <c r="CM1031" s="10"/>
      <c r="CN1031" s="10"/>
      <c r="CO1031" s="10"/>
      <c r="CP1031" s="10"/>
      <c r="CQ1031" s="10"/>
      <c r="CR1031" s="10"/>
      <c r="CS1031" s="10"/>
      <c r="CT1031" s="10"/>
      <c r="CU1031" s="10"/>
      <c r="CV1031" s="10"/>
      <c r="CW1031" s="10"/>
      <c r="CX1031" s="10"/>
      <c r="CY1031" s="10"/>
      <c r="CZ1031" s="10"/>
      <c r="DA1031" s="10"/>
      <c r="DB1031" s="10"/>
      <c r="DC1031" s="10"/>
      <c r="DD1031" s="10"/>
      <c r="DE1031" s="10"/>
      <c r="DF1031" s="10"/>
      <c r="DG1031" s="10"/>
      <c r="DH1031" s="10"/>
      <c r="DI1031" s="10"/>
      <c r="DJ1031" s="10"/>
      <c r="DK1031" s="10"/>
      <c r="DL1031" s="10"/>
      <c r="DM1031" s="10"/>
      <c r="DN1031" s="10"/>
      <c r="DO1031" s="10"/>
      <c r="DP1031" s="10"/>
      <c r="DQ1031" s="10"/>
      <c r="DR1031" s="10"/>
      <c r="DS1031" s="10"/>
      <c r="DT1031" s="10"/>
      <c r="DU1031" s="10"/>
      <c r="DV1031" s="10"/>
      <c r="DW1031" s="10"/>
      <c r="DX1031" s="10"/>
      <c r="DY1031" s="10"/>
      <c r="DZ1031" s="10"/>
      <c r="EA1031" s="10"/>
      <c r="EB1031" s="10"/>
    </row>
    <row r="1032" spans="1:132" ht="24.95" customHeight="1" x14ac:dyDescent="0.25">
      <c r="A1032" s="9"/>
      <c r="B1032" s="9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47"/>
      <c r="Q1032" s="47"/>
      <c r="R1032" s="47"/>
      <c r="S1032" s="47"/>
      <c r="T1032" s="47"/>
      <c r="U1032" s="47"/>
      <c r="V1032" s="47"/>
      <c r="W1032" s="47"/>
      <c r="X1032" s="47"/>
      <c r="Y1032" s="47"/>
      <c r="Z1032" s="47"/>
      <c r="AA1032" s="47"/>
      <c r="AB1032" s="47"/>
      <c r="AC1032" s="47"/>
      <c r="AD1032" s="47"/>
      <c r="AE1032" s="47"/>
      <c r="AF1032" s="47"/>
      <c r="AG1032" s="47"/>
      <c r="AH1032" s="47"/>
      <c r="AI1032" s="47"/>
      <c r="AJ1032" s="47"/>
      <c r="AK1032" s="47"/>
      <c r="AL1032" s="10"/>
      <c r="AM1032" s="10"/>
      <c r="AN1032" s="10"/>
      <c r="AO1032" s="10"/>
      <c r="AP1032" s="10"/>
      <c r="AQ1032" s="10"/>
      <c r="AR1032" s="10"/>
      <c r="AS1032" s="10"/>
      <c r="AT1032" s="10"/>
      <c r="AU1032" s="10"/>
      <c r="AV1032" s="10"/>
      <c r="AW1032" s="10"/>
      <c r="AX1032" s="10"/>
      <c r="AY1032" s="10"/>
      <c r="AZ1032" s="10"/>
      <c r="BA1032" s="10"/>
      <c r="BB1032" s="10"/>
      <c r="BC1032" s="10"/>
      <c r="BD1032" s="10"/>
      <c r="BE1032" s="10"/>
      <c r="BF1032" s="10"/>
      <c r="BG1032" s="10"/>
      <c r="BH1032" s="10"/>
      <c r="BI1032" s="10"/>
      <c r="BJ1032" s="10"/>
      <c r="BK1032" s="10"/>
      <c r="BL1032" s="10"/>
      <c r="BM1032" s="10"/>
      <c r="BN1032" s="10"/>
      <c r="BO1032" s="10"/>
      <c r="BP1032" s="10"/>
      <c r="BQ1032" s="10"/>
      <c r="BR1032" s="10"/>
      <c r="BS1032" s="10"/>
      <c r="BT1032" s="10"/>
      <c r="BU1032" s="10"/>
      <c r="BV1032" s="10"/>
      <c r="BW1032" s="10"/>
      <c r="BX1032" s="10"/>
      <c r="BY1032" s="10"/>
      <c r="BZ1032" s="10"/>
      <c r="CA1032" s="10"/>
      <c r="CB1032" s="10"/>
      <c r="CC1032" s="10"/>
      <c r="CD1032" s="10"/>
      <c r="CE1032" s="10"/>
      <c r="CF1032" s="10"/>
      <c r="CG1032" s="10"/>
      <c r="CH1032" s="10"/>
      <c r="CI1032" s="10"/>
      <c r="CJ1032" s="10"/>
      <c r="CK1032" s="10"/>
      <c r="CL1032" s="10"/>
      <c r="CM1032" s="10"/>
      <c r="CN1032" s="10"/>
      <c r="CO1032" s="10"/>
      <c r="CP1032" s="10"/>
      <c r="CQ1032" s="10"/>
      <c r="CR1032" s="10"/>
      <c r="CS1032" s="10"/>
      <c r="CT1032" s="10"/>
      <c r="CU1032" s="10"/>
      <c r="CV1032" s="10"/>
      <c r="CW1032" s="10"/>
      <c r="CX1032" s="10"/>
      <c r="CY1032" s="10"/>
      <c r="CZ1032" s="10"/>
      <c r="DA1032" s="10"/>
      <c r="DB1032" s="10"/>
      <c r="DC1032" s="10"/>
      <c r="DD1032" s="10"/>
      <c r="DE1032" s="10"/>
      <c r="DF1032" s="10"/>
      <c r="DG1032" s="10"/>
      <c r="DH1032" s="10"/>
      <c r="DI1032" s="10"/>
      <c r="DJ1032" s="10"/>
      <c r="DK1032" s="10"/>
      <c r="DL1032" s="10"/>
      <c r="DM1032" s="10"/>
      <c r="DN1032" s="10"/>
      <c r="DO1032" s="10"/>
      <c r="DP1032" s="10"/>
      <c r="DQ1032" s="10"/>
      <c r="DR1032" s="10"/>
      <c r="DS1032" s="10"/>
      <c r="DT1032" s="10"/>
      <c r="DU1032" s="10"/>
      <c r="DV1032" s="10"/>
      <c r="DW1032" s="10"/>
      <c r="DX1032" s="10"/>
      <c r="DY1032" s="10"/>
      <c r="DZ1032" s="10"/>
      <c r="EA1032" s="10"/>
      <c r="EB1032" s="10"/>
    </row>
    <row r="1033" spans="1:132" ht="24.95" customHeight="1" x14ac:dyDescent="0.25">
      <c r="A1033" s="9"/>
      <c r="B1033" s="9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47"/>
      <c r="Q1033" s="47"/>
      <c r="R1033" s="47"/>
      <c r="S1033" s="47"/>
      <c r="T1033" s="47"/>
      <c r="U1033" s="47"/>
      <c r="V1033" s="47"/>
      <c r="W1033" s="47"/>
      <c r="X1033" s="47"/>
      <c r="Y1033" s="47"/>
      <c r="Z1033" s="47"/>
      <c r="AA1033" s="47"/>
      <c r="AB1033" s="47"/>
      <c r="AC1033" s="47"/>
      <c r="AD1033" s="47"/>
      <c r="AE1033" s="47"/>
      <c r="AF1033" s="47"/>
      <c r="AG1033" s="47"/>
      <c r="AH1033" s="47"/>
      <c r="AI1033" s="47"/>
      <c r="AJ1033" s="47"/>
      <c r="AK1033" s="47"/>
      <c r="AL1033" s="10"/>
      <c r="AM1033" s="10"/>
      <c r="AN1033" s="10"/>
      <c r="AO1033" s="10"/>
      <c r="AP1033" s="10"/>
      <c r="AQ1033" s="10"/>
      <c r="AR1033" s="10"/>
      <c r="AS1033" s="10"/>
      <c r="AT1033" s="10"/>
      <c r="AU1033" s="10"/>
      <c r="AV1033" s="10"/>
      <c r="AW1033" s="10"/>
      <c r="AX1033" s="10"/>
      <c r="AY1033" s="10"/>
      <c r="AZ1033" s="10"/>
      <c r="BA1033" s="10"/>
      <c r="BB1033" s="10"/>
      <c r="BC1033" s="10"/>
      <c r="BD1033" s="10"/>
      <c r="BE1033" s="10"/>
      <c r="BF1033" s="10"/>
      <c r="BG1033" s="10"/>
      <c r="BH1033" s="10"/>
      <c r="BI1033" s="10"/>
      <c r="BJ1033" s="10"/>
      <c r="BK1033" s="10"/>
      <c r="BL1033" s="10"/>
      <c r="BM1033" s="10"/>
      <c r="BN1033" s="10"/>
      <c r="BO1033" s="10"/>
      <c r="BP1033" s="10"/>
      <c r="BQ1033" s="10"/>
      <c r="BR1033" s="10"/>
      <c r="BS1033" s="10"/>
      <c r="BT1033" s="10"/>
      <c r="BU1033" s="10"/>
      <c r="BV1033" s="10"/>
      <c r="BW1033" s="10"/>
      <c r="BX1033" s="10"/>
      <c r="BY1033" s="10"/>
      <c r="BZ1033" s="10"/>
      <c r="CA1033" s="10"/>
      <c r="CB1033" s="10"/>
      <c r="CC1033" s="10"/>
      <c r="CD1033" s="10"/>
      <c r="CE1033" s="10"/>
      <c r="CF1033" s="10"/>
      <c r="CG1033" s="10"/>
      <c r="CH1033" s="10"/>
      <c r="CI1033" s="10"/>
      <c r="CJ1033" s="10"/>
      <c r="CK1033" s="10"/>
      <c r="CL1033" s="10"/>
      <c r="CM1033" s="10"/>
      <c r="CN1033" s="10"/>
      <c r="CO1033" s="10"/>
      <c r="CP1033" s="10"/>
      <c r="CQ1033" s="10"/>
      <c r="CR1033" s="10"/>
      <c r="CS1033" s="10"/>
      <c r="CT1033" s="10"/>
      <c r="CU1033" s="10"/>
      <c r="CV1033" s="10"/>
      <c r="CW1033" s="10"/>
      <c r="CX1033" s="10"/>
      <c r="CY1033" s="10"/>
      <c r="CZ1033" s="10"/>
      <c r="DA1033" s="10"/>
      <c r="DB1033" s="10"/>
      <c r="DC1033" s="10"/>
      <c r="DD1033" s="10"/>
      <c r="DE1033" s="10"/>
      <c r="DF1033" s="10"/>
      <c r="DG1033" s="10"/>
      <c r="DH1033" s="10"/>
      <c r="DI1033" s="10"/>
      <c r="DJ1033" s="10"/>
      <c r="DK1033" s="10"/>
      <c r="DL1033" s="10"/>
      <c r="DM1033" s="10"/>
      <c r="DN1033" s="10"/>
      <c r="DO1033" s="10"/>
      <c r="DP1033" s="10"/>
      <c r="DQ1033" s="10"/>
      <c r="DR1033" s="10"/>
      <c r="DS1033" s="10"/>
      <c r="DT1033" s="10"/>
      <c r="DU1033" s="10"/>
      <c r="DV1033" s="10"/>
      <c r="DW1033" s="10"/>
      <c r="DX1033" s="10"/>
      <c r="DY1033" s="10"/>
      <c r="DZ1033" s="10"/>
      <c r="EA1033" s="10"/>
      <c r="EB1033" s="10"/>
    </row>
    <row r="1034" spans="1:132" ht="24.95" customHeight="1" x14ac:dyDescent="0.25">
      <c r="A1034" s="9"/>
      <c r="B1034" s="9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47"/>
      <c r="Q1034" s="47"/>
      <c r="R1034" s="47"/>
      <c r="S1034" s="47"/>
      <c r="T1034" s="47"/>
      <c r="U1034" s="47"/>
      <c r="V1034" s="47"/>
      <c r="W1034" s="47"/>
      <c r="X1034" s="47"/>
      <c r="Y1034" s="47"/>
      <c r="Z1034" s="47"/>
      <c r="AA1034" s="47"/>
      <c r="AB1034" s="47"/>
      <c r="AC1034" s="47"/>
      <c r="AD1034" s="47"/>
      <c r="AE1034" s="47"/>
      <c r="AF1034" s="47"/>
      <c r="AG1034" s="47"/>
      <c r="AH1034" s="47"/>
      <c r="AI1034" s="47"/>
      <c r="AJ1034" s="47"/>
      <c r="AK1034" s="47"/>
      <c r="AL1034" s="10"/>
      <c r="AM1034" s="10"/>
      <c r="AN1034" s="10"/>
      <c r="AO1034" s="10"/>
      <c r="AP1034" s="10"/>
      <c r="AQ1034" s="10"/>
      <c r="AR1034" s="10"/>
      <c r="AS1034" s="10"/>
      <c r="AT1034" s="10"/>
      <c r="AU1034" s="10"/>
      <c r="AV1034" s="10"/>
      <c r="AW1034" s="10"/>
      <c r="AX1034" s="10"/>
      <c r="AY1034" s="10"/>
      <c r="AZ1034" s="10"/>
      <c r="BA1034" s="10"/>
      <c r="BB1034" s="10"/>
      <c r="BC1034" s="10"/>
      <c r="BD1034" s="10"/>
      <c r="BE1034" s="10"/>
      <c r="BF1034" s="10"/>
      <c r="BG1034" s="10"/>
      <c r="BH1034" s="10"/>
      <c r="BI1034" s="10"/>
      <c r="BJ1034" s="10"/>
      <c r="BK1034" s="10"/>
      <c r="BL1034" s="10"/>
      <c r="BM1034" s="10"/>
      <c r="BN1034" s="10"/>
      <c r="BO1034" s="10"/>
      <c r="BP1034" s="10"/>
      <c r="BQ1034" s="10"/>
      <c r="BR1034" s="10"/>
      <c r="BS1034" s="10"/>
      <c r="BT1034" s="10"/>
      <c r="BU1034" s="10"/>
      <c r="BV1034" s="10"/>
      <c r="BW1034" s="10"/>
      <c r="BX1034" s="10"/>
      <c r="BY1034" s="10"/>
      <c r="BZ1034" s="10"/>
      <c r="CA1034" s="10"/>
      <c r="CB1034" s="10"/>
      <c r="CC1034" s="10"/>
      <c r="CD1034" s="10"/>
      <c r="CE1034" s="10"/>
      <c r="CF1034" s="10"/>
      <c r="CG1034" s="10"/>
      <c r="CH1034" s="10"/>
      <c r="CI1034" s="10"/>
      <c r="CJ1034" s="10"/>
      <c r="CK1034" s="10"/>
      <c r="CL1034" s="10"/>
      <c r="CM1034" s="10"/>
      <c r="CN1034" s="10"/>
      <c r="CO1034" s="10"/>
      <c r="CP1034" s="10"/>
      <c r="CQ1034" s="10"/>
      <c r="CR1034" s="10"/>
      <c r="CS1034" s="10"/>
      <c r="CT1034" s="10"/>
      <c r="CU1034" s="10"/>
      <c r="CV1034" s="10"/>
      <c r="CW1034" s="10"/>
      <c r="CX1034" s="10"/>
      <c r="CY1034" s="10"/>
      <c r="CZ1034" s="10"/>
      <c r="DA1034" s="10"/>
      <c r="DB1034" s="10"/>
      <c r="DC1034" s="10"/>
      <c r="DD1034" s="10"/>
      <c r="DE1034" s="10"/>
      <c r="DF1034" s="10"/>
      <c r="DG1034" s="10"/>
      <c r="DH1034" s="10"/>
      <c r="DI1034" s="10"/>
      <c r="DJ1034" s="10"/>
      <c r="DK1034" s="10"/>
      <c r="DL1034" s="10"/>
      <c r="DM1034" s="10"/>
      <c r="DN1034" s="10"/>
      <c r="DO1034" s="10"/>
      <c r="DP1034" s="10"/>
      <c r="DQ1034" s="10"/>
      <c r="DR1034" s="10"/>
      <c r="DS1034" s="10"/>
      <c r="DT1034" s="10"/>
      <c r="DU1034" s="10"/>
      <c r="DV1034" s="10"/>
      <c r="DW1034" s="10"/>
      <c r="DX1034" s="10"/>
      <c r="DY1034" s="10"/>
      <c r="DZ1034" s="10"/>
      <c r="EA1034" s="10"/>
      <c r="EB1034" s="10"/>
    </row>
    <row r="1035" spans="1:132" ht="24.95" customHeight="1" x14ac:dyDescent="0.25">
      <c r="A1035" s="9"/>
      <c r="B1035" s="9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47"/>
      <c r="Q1035" s="47"/>
      <c r="R1035" s="47"/>
      <c r="S1035" s="47"/>
      <c r="T1035" s="47"/>
      <c r="U1035" s="47"/>
      <c r="V1035" s="47"/>
      <c r="W1035" s="47"/>
      <c r="X1035" s="47"/>
      <c r="Y1035" s="47"/>
      <c r="Z1035" s="47"/>
      <c r="AA1035" s="47"/>
      <c r="AB1035" s="47"/>
      <c r="AC1035" s="47"/>
      <c r="AD1035" s="47"/>
      <c r="AE1035" s="47"/>
      <c r="AF1035" s="47"/>
      <c r="AG1035" s="47"/>
      <c r="AH1035" s="47"/>
      <c r="AI1035" s="47"/>
      <c r="AJ1035" s="47"/>
      <c r="AK1035" s="47"/>
      <c r="AL1035" s="10"/>
      <c r="AM1035" s="10"/>
      <c r="AN1035" s="10"/>
      <c r="AO1035" s="10"/>
      <c r="AP1035" s="10"/>
      <c r="AQ1035" s="10"/>
      <c r="AR1035" s="10"/>
      <c r="AS1035" s="10"/>
      <c r="AT1035" s="10"/>
      <c r="AU1035" s="10"/>
      <c r="AV1035" s="10"/>
      <c r="AW1035" s="10"/>
      <c r="AX1035" s="10"/>
      <c r="AY1035" s="10"/>
      <c r="AZ1035" s="10"/>
      <c r="BA1035" s="10"/>
      <c r="BB1035" s="10"/>
      <c r="BC1035" s="10"/>
      <c r="BD1035" s="10"/>
      <c r="BE1035" s="10"/>
      <c r="BF1035" s="10"/>
      <c r="BG1035" s="10"/>
      <c r="BH1035" s="10"/>
      <c r="BI1035" s="10"/>
      <c r="BJ1035" s="10"/>
      <c r="BK1035" s="10"/>
      <c r="BL1035" s="10"/>
      <c r="BM1035" s="10"/>
      <c r="BN1035" s="10"/>
      <c r="BO1035" s="10"/>
      <c r="BP1035" s="10"/>
      <c r="BQ1035" s="10"/>
      <c r="BR1035" s="10"/>
      <c r="BS1035" s="10"/>
      <c r="BT1035" s="10"/>
      <c r="BU1035" s="10"/>
      <c r="BV1035" s="10"/>
      <c r="BW1035" s="10"/>
      <c r="BX1035" s="10"/>
      <c r="BY1035" s="10"/>
      <c r="BZ1035" s="10"/>
      <c r="CA1035" s="10"/>
      <c r="CB1035" s="10"/>
      <c r="CC1035" s="10"/>
      <c r="CD1035" s="10"/>
      <c r="CE1035" s="10"/>
      <c r="CF1035" s="10"/>
      <c r="CG1035" s="10"/>
      <c r="CH1035" s="10"/>
      <c r="CI1035" s="10"/>
      <c r="CJ1035" s="10"/>
      <c r="CK1035" s="10"/>
      <c r="CL1035" s="10"/>
      <c r="CM1035" s="10"/>
      <c r="CN1035" s="10"/>
      <c r="CO1035" s="10"/>
      <c r="CP1035" s="10"/>
      <c r="CQ1035" s="10"/>
      <c r="CR1035" s="10"/>
      <c r="CS1035" s="10"/>
      <c r="CT1035" s="10"/>
      <c r="CU1035" s="10"/>
      <c r="CV1035" s="10"/>
      <c r="CW1035" s="10"/>
      <c r="CX1035" s="10"/>
      <c r="CY1035" s="10"/>
      <c r="CZ1035" s="10"/>
      <c r="DA1035" s="10"/>
      <c r="DB1035" s="10"/>
      <c r="DC1035" s="10"/>
      <c r="DD1035" s="10"/>
      <c r="DE1035" s="10"/>
      <c r="DF1035" s="10"/>
      <c r="DG1035" s="10"/>
      <c r="DH1035" s="10"/>
      <c r="DI1035" s="10"/>
      <c r="DJ1035" s="10"/>
      <c r="DK1035" s="10"/>
      <c r="DL1035" s="10"/>
      <c r="DM1035" s="10"/>
      <c r="DN1035" s="10"/>
      <c r="DO1035" s="10"/>
      <c r="DP1035" s="10"/>
      <c r="DQ1035" s="10"/>
      <c r="DR1035" s="10"/>
      <c r="DS1035" s="10"/>
      <c r="DT1035" s="10"/>
      <c r="DU1035" s="10"/>
      <c r="DV1035" s="10"/>
      <c r="DW1035" s="10"/>
      <c r="DX1035" s="10"/>
      <c r="DY1035" s="10"/>
      <c r="DZ1035" s="10"/>
      <c r="EA1035" s="10"/>
      <c r="EB1035" s="10"/>
    </row>
    <row r="1036" spans="1:132" ht="24.95" customHeight="1" x14ac:dyDescent="0.25">
      <c r="A1036" s="9"/>
      <c r="B1036" s="9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47"/>
      <c r="Q1036" s="47"/>
      <c r="R1036" s="47"/>
      <c r="S1036" s="47"/>
      <c r="T1036" s="47"/>
      <c r="U1036" s="47"/>
      <c r="V1036" s="47"/>
      <c r="W1036" s="47"/>
      <c r="X1036" s="47"/>
      <c r="Y1036" s="47"/>
      <c r="Z1036" s="47"/>
      <c r="AA1036" s="47"/>
      <c r="AB1036" s="47"/>
      <c r="AC1036" s="47"/>
      <c r="AD1036" s="47"/>
      <c r="AE1036" s="47"/>
      <c r="AF1036" s="47"/>
      <c r="AG1036" s="47"/>
      <c r="AH1036" s="47"/>
      <c r="AI1036" s="47"/>
      <c r="AJ1036" s="47"/>
      <c r="AK1036" s="47"/>
      <c r="AL1036" s="10"/>
      <c r="AM1036" s="10"/>
      <c r="AN1036" s="10"/>
      <c r="AO1036" s="10"/>
      <c r="AP1036" s="10"/>
      <c r="AQ1036" s="10"/>
      <c r="AR1036" s="10"/>
      <c r="AS1036" s="10"/>
      <c r="AT1036" s="10"/>
      <c r="AU1036" s="10"/>
      <c r="AV1036" s="10"/>
      <c r="AW1036" s="10"/>
      <c r="AX1036" s="10"/>
      <c r="AY1036" s="10"/>
      <c r="AZ1036" s="10"/>
      <c r="BA1036" s="10"/>
      <c r="BB1036" s="10"/>
      <c r="BC1036" s="10"/>
      <c r="BD1036" s="10"/>
      <c r="BE1036" s="10"/>
      <c r="BF1036" s="10"/>
      <c r="BG1036" s="10"/>
      <c r="BH1036" s="10"/>
      <c r="BI1036" s="10"/>
      <c r="BJ1036" s="10"/>
      <c r="BK1036" s="10"/>
      <c r="BL1036" s="10"/>
      <c r="BM1036" s="10"/>
      <c r="BN1036" s="10"/>
      <c r="BO1036" s="10"/>
      <c r="BP1036" s="10"/>
      <c r="BQ1036" s="10"/>
      <c r="BR1036" s="10"/>
      <c r="BS1036" s="10"/>
      <c r="BT1036" s="10"/>
      <c r="BU1036" s="10"/>
      <c r="BV1036" s="10"/>
      <c r="BW1036" s="10"/>
      <c r="BX1036" s="10"/>
      <c r="BY1036" s="10"/>
      <c r="BZ1036" s="10"/>
      <c r="CA1036" s="10"/>
      <c r="CB1036" s="10"/>
      <c r="CC1036" s="10"/>
      <c r="CD1036" s="10"/>
      <c r="CE1036" s="10"/>
      <c r="CF1036" s="10"/>
      <c r="CG1036" s="10"/>
      <c r="CH1036" s="10"/>
      <c r="CI1036" s="10"/>
      <c r="CJ1036" s="10"/>
      <c r="CK1036" s="10"/>
      <c r="CL1036" s="10"/>
      <c r="CM1036" s="10"/>
      <c r="CN1036" s="10"/>
      <c r="CO1036" s="10"/>
      <c r="CP1036" s="10"/>
      <c r="CQ1036" s="10"/>
      <c r="CR1036" s="10"/>
      <c r="CS1036" s="10"/>
      <c r="CT1036" s="10"/>
      <c r="CU1036" s="10"/>
      <c r="CV1036" s="10"/>
      <c r="CW1036" s="10"/>
      <c r="CX1036" s="10"/>
      <c r="CY1036" s="10"/>
      <c r="CZ1036" s="10"/>
      <c r="DA1036" s="10"/>
      <c r="DB1036" s="10"/>
      <c r="DC1036" s="10"/>
      <c r="DD1036" s="10"/>
      <c r="DE1036" s="10"/>
      <c r="DF1036" s="10"/>
      <c r="DG1036" s="10"/>
      <c r="DH1036" s="10"/>
      <c r="DI1036" s="10"/>
      <c r="DJ1036" s="10"/>
      <c r="DK1036" s="10"/>
      <c r="DL1036" s="10"/>
      <c r="DM1036" s="10"/>
      <c r="DN1036" s="10"/>
      <c r="DO1036" s="10"/>
      <c r="DP1036" s="10"/>
      <c r="DQ1036" s="10"/>
      <c r="DR1036" s="10"/>
      <c r="DS1036" s="10"/>
      <c r="DT1036" s="10"/>
      <c r="DU1036" s="10"/>
      <c r="DV1036" s="10"/>
      <c r="DW1036" s="10"/>
      <c r="DX1036" s="10"/>
      <c r="DY1036" s="10"/>
      <c r="DZ1036" s="10"/>
      <c r="EA1036" s="10"/>
      <c r="EB1036" s="10"/>
    </row>
    <row r="1037" spans="1:132" ht="24.95" customHeight="1" x14ac:dyDescent="0.25">
      <c r="A1037" s="9"/>
      <c r="B1037" s="9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47"/>
      <c r="Q1037" s="47"/>
      <c r="R1037" s="47"/>
      <c r="S1037" s="47"/>
      <c r="T1037" s="47"/>
      <c r="U1037" s="47"/>
      <c r="V1037" s="47"/>
      <c r="W1037" s="47"/>
      <c r="X1037" s="47"/>
      <c r="Y1037" s="47"/>
      <c r="Z1037" s="47"/>
      <c r="AA1037" s="47"/>
      <c r="AB1037" s="47"/>
      <c r="AC1037" s="47"/>
      <c r="AD1037" s="47"/>
      <c r="AE1037" s="47"/>
      <c r="AF1037" s="47"/>
      <c r="AG1037" s="47"/>
      <c r="AH1037" s="47"/>
      <c r="AI1037" s="47"/>
      <c r="AJ1037" s="47"/>
      <c r="AK1037" s="47"/>
      <c r="AL1037" s="10"/>
      <c r="AM1037" s="10"/>
      <c r="AN1037" s="10"/>
      <c r="AO1037" s="10"/>
      <c r="AP1037" s="10"/>
      <c r="AQ1037" s="10"/>
      <c r="AR1037" s="10"/>
      <c r="AS1037" s="10"/>
      <c r="AT1037" s="10"/>
      <c r="AU1037" s="10"/>
      <c r="AV1037" s="10"/>
      <c r="AW1037" s="10"/>
      <c r="AX1037" s="10"/>
      <c r="AY1037" s="10"/>
      <c r="AZ1037" s="10"/>
      <c r="BA1037" s="10"/>
      <c r="BB1037" s="10"/>
      <c r="BC1037" s="10"/>
      <c r="BD1037" s="10"/>
      <c r="BE1037" s="10"/>
      <c r="BF1037" s="10"/>
      <c r="BG1037" s="10"/>
      <c r="BH1037" s="10"/>
      <c r="BI1037" s="10"/>
      <c r="BJ1037" s="10"/>
      <c r="BK1037" s="10"/>
      <c r="BL1037" s="10"/>
      <c r="BM1037" s="10"/>
      <c r="BN1037" s="10"/>
      <c r="BO1037" s="10"/>
      <c r="BP1037" s="10"/>
      <c r="BQ1037" s="10"/>
      <c r="BR1037" s="10"/>
      <c r="BS1037" s="10"/>
      <c r="BT1037" s="10"/>
      <c r="BU1037" s="10"/>
      <c r="BV1037" s="10"/>
      <c r="BW1037" s="10"/>
      <c r="BX1037" s="10"/>
      <c r="BY1037" s="10"/>
      <c r="BZ1037" s="10"/>
      <c r="CA1037" s="10"/>
      <c r="CB1037" s="10"/>
      <c r="CC1037" s="10"/>
      <c r="CD1037" s="10"/>
      <c r="CE1037" s="10"/>
      <c r="CF1037" s="10"/>
      <c r="CG1037" s="10"/>
      <c r="CH1037" s="10"/>
      <c r="CI1037" s="10"/>
      <c r="CJ1037" s="10"/>
      <c r="CK1037" s="10"/>
      <c r="CL1037" s="10"/>
      <c r="CM1037" s="10"/>
      <c r="CN1037" s="10"/>
      <c r="CO1037" s="10"/>
      <c r="CP1037" s="10"/>
      <c r="CQ1037" s="10"/>
      <c r="CR1037" s="10"/>
      <c r="CS1037" s="10"/>
      <c r="CT1037" s="10"/>
      <c r="CU1037" s="10"/>
      <c r="CV1037" s="10"/>
      <c r="CW1037" s="10"/>
      <c r="CX1037" s="10"/>
      <c r="CY1037" s="10"/>
      <c r="CZ1037" s="10"/>
      <c r="DA1037" s="10"/>
      <c r="DB1037" s="10"/>
      <c r="DC1037" s="10"/>
      <c r="DD1037" s="10"/>
      <c r="DE1037" s="10"/>
      <c r="DF1037" s="10"/>
      <c r="DG1037" s="10"/>
      <c r="DH1037" s="10"/>
      <c r="DI1037" s="10"/>
      <c r="DJ1037" s="10"/>
      <c r="DK1037" s="10"/>
      <c r="DL1037" s="10"/>
      <c r="DM1037" s="10"/>
      <c r="DN1037" s="10"/>
      <c r="DO1037" s="10"/>
      <c r="DP1037" s="10"/>
      <c r="DQ1037" s="10"/>
      <c r="DR1037" s="10"/>
      <c r="DS1037" s="10"/>
      <c r="DT1037" s="10"/>
      <c r="DU1037" s="10"/>
      <c r="DV1037" s="10"/>
      <c r="DW1037" s="10"/>
      <c r="DX1037" s="10"/>
      <c r="DY1037" s="10"/>
      <c r="DZ1037" s="10"/>
      <c r="EA1037" s="10"/>
      <c r="EB1037" s="10"/>
    </row>
    <row r="1038" spans="1:132" ht="24.95" customHeight="1" x14ac:dyDescent="0.25">
      <c r="A1038" s="9"/>
      <c r="B1038" s="9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47"/>
      <c r="Q1038" s="47"/>
      <c r="R1038" s="47"/>
      <c r="S1038" s="47"/>
      <c r="T1038" s="47"/>
      <c r="U1038" s="47"/>
      <c r="V1038" s="47"/>
      <c r="W1038" s="47"/>
      <c r="X1038" s="47"/>
      <c r="Y1038" s="47"/>
      <c r="Z1038" s="47"/>
      <c r="AA1038" s="47"/>
      <c r="AB1038" s="47"/>
      <c r="AC1038" s="47"/>
      <c r="AD1038" s="47"/>
      <c r="AE1038" s="47"/>
      <c r="AF1038" s="47"/>
      <c r="AG1038" s="47"/>
      <c r="AH1038" s="47"/>
      <c r="AI1038" s="47"/>
      <c r="AJ1038" s="47"/>
      <c r="AK1038" s="47"/>
      <c r="AL1038" s="10"/>
      <c r="AM1038" s="10"/>
      <c r="AN1038" s="10"/>
      <c r="AO1038" s="10"/>
      <c r="AP1038" s="10"/>
      <c r="AQ1038" s="10"/>
      <c r="AR1038" s="10"/>
      <c r="AS1038" s="10"/>
      <c r="AT1038" s="10"/>
      <c r="AU1038" s="10"/>
      <c r="AV1038" s="10"/>
      <c r="AW1038" s="10"/>
      <c r="AX1038" s="10"/>
      <c r="AY1038" s="10"/>
      <c r="AZ1038" s="10"/>
      <c r="BA1038" s="10"/>
      <c r="BB1038" s="10"/>
      <c r="BC1038" s="10"/>
      <c r="BD1038" s="10"/>
      <c r="BE1038" s="10"/>
      <c r="BF1038" s="10"/>
      <c r="BG1038" s="10"/>
      <c r="BH1038" s="10"/>
      <c r="BI1038" s="10"/>
      <c r="BJ1038" s="10"/>
      <c r="BK1038" s="10"/>
      <c r="BL1038" s="10"/>
      <c r="BM1038" s="10"/>
      <c r="BN1038" s="10"/>
      <c r="BO1038" s="10"/>
      <c r="BP1038" s="10"/>
      <c r="BQ1038" s="10"/>
      <c r="BR1038" s="10"/>
      <c r="BS1038" s="10"/>
      <c r="BT1038" s="10"/>
      <c r="BU1038" s="10"/>
      <c r="BV1038" s="10"/>
      <c r="BW1038" s="10"/>
      <c r="BX1038" s="10"/>
      <c r="BY1038" s="10"/>
      <c r="BZ1038" s="10"/>
      <c r="CA1038" s="10"/>
      <c r="CB1038" s="10"/>
      <c r="CC1038" s="10"/>
      <c r="CD1038" s="10"/>
      <c r="CE1038" s="10"/>
      <c r="CF1038" s="10"/>
      <c r="CG1038" s="10"/>
      <c r="CH1038" s="10"/>
      <c r="CI1038" s="10"/>
      <c r="CJ1038" s="10"/>
      <c r="CK1038" s="10"/>
      <c r="CL1038" s="10"/>
      <c r="CM1038" s="10"/>
      <c r="CN1038" s="10"/>
      <c r="CO1038" s="10"/>
      <c r="CP1038" s="10"/>
      <c r="CQ1038" s="10"/>
      <c r="CR1038" s="10"/>
      <c r="CS1038" s="10"/>
      <c r="CT1038" s="10"/>
      <c r="CU1038" s="10"/>
      <c r="CV1038" s="10"/>
      <c r="CW1038" s="10"/>
      <c r="CX1038" s="10"/>
      <c r="CY1038" s="10"/>
      <c r="CZ1038" s="10"/>
      <c r="DA1038" s="10"/>
      <c r="DB1038" s="10"/>
      <c r="DC1038" s="10"/>
      <c r="DD1038" s="10"/>
      <c r="DE1038" s="10"/>
      <c r="DF1038" s="10"/>
      <c r="DG1038" s="10"/>
      <c r="DH1038" s="10"/>
      <c r="DI1038" s="10"/>
      <c r="DJ1038" s="10"/>
      <c r="DK1038" s="10"/>
      <c r="DL1038" s="10"/>
      <c r="DM1038" s="10"/>
      <c r="DN1038" s="10"/>
      <c r="DO1038" s="10"/>
      <c r="DP1038" s="10"/>
      <c r="DQ1038" s="10"/>
      <c r="DR1038" s="10"/>
      <c r="DS1038" s="10"/>
      <c r="DT1038" s="10"/>
      <c r="DU1038" s="10"/>
      <c r="DV1038" s="10"/>
      <c r="DW1038" s="10"/>
      <c r="DX1038" s="10"/>
      <c r="DY1038" s="10"/>
      <c r="DZ1038" s="10"/>
      <c r="EA1038" s="10"/>
      <c r="EB1038" s="10"/>
    </row>
    <row r="1039" spans="1:132" ht="24.95" customHeight="1" x14ac:dyDescent="0.25">
      <c r="A1039" s="9"/>
      <c r="B1039" s="9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47"/>
      <c r="Q1039" s="47"/>
      <c r="R1039" s="47"/>
      <c r="S1039" s="47"/>
      <c r="T1039" s="47"/>
      <c r="U1039" s="47"/>
      <c r="V1039" s="47"/>
      <c r="W1039" s="47"/>
      <c r="X1039" s="47"/>
      <c r="Y1039" s="47"/>
      <c r="Z1039" s="47"/>
      <c r="AA1039" s="47"/>
      <c r="AB1039" s="47"/>
      <c r="AC1039" s="47"/>
      <c r="AD1039" s="47"/>
      <c r="AE1039" s="47"/>
      <c r="AF1039" s="47"/>
      <c r="AG1039" s="47"/>
      <c r="AH1039" s="47"/>
      <c r="AI1039" s="47"/>
      <c r="AJ1039" s="47"/>
      <c r="AK1039" s="47"/>
      <c r="AL1039" s="10"/>
      <c r="AM1039" s="10"/>
      <c r="AN1039" s="10"/>
      <c r="AO1039" s="10"/>
      <c r="AP1039" s="10"/>
      <c r="AQ1039" s="10"/>
      <c r="AR1039" s="10"/>
      <c r="AS1039" s="10"/>
      <c r="AT1039" s="10"/>
      <c r="AU1039" s="10"/>
      <c r="AV1039" s="10"/>
      <c r="AW1039" s="10"/>
      <c r="AX1039" s="10"/>
      <c r="AY1039" s="10"/>
      <c r="AZ1039" s="10"/>
      <c r="BA1039" s="10"/>
      <c r="BB1039" s="10"/>
      <c r="BC1039" s="10"/>
      <c r="BD1039" s="10"/>
      <c r="BE1039" s="10"/>
      <c r="BF1039" s="10"/>
      <c r="BG1039" s="10"/>
      <c r="BH1039" s="10"/>
      <c r="BI1039" s="10"/>
      <c r="BJ1039" s="10"/>
      <c r="BK1039" s="10"/>
      <c r="BL1039" s="10"/>
      <c r="BM1039" s="10"/>
      <c r="BN1039" s="10"/>
      <c r="BO1039" s="10"/>
      <c r="BP1039" s="10"/>
      <c r="BQ1039" s="10"/>
      <c r="BR1039" s="10"/>
      <c r="BS1039" s="10"/>
      <c r="BT1039" s="10"/>
      <c r="BU1039" s="10"/>
      <c r="BV1039" s="10"/>
      <c r="BW1039" s="10"/>
      <c r="BX1039" s="10"/>
      <c r="BY1039" s="10"/>
      <c r="BZ1039" s="10"/>
      <c r="CA1039" s="10"/>
      <c r="CB1039" s="10"/>
      <c r="CC1039" s="10"/>
      <c r="CD1039" s="10"/>
      <c r="CE1039" s="10"/>
      <c r="CF1039" s="10"/>
      <c r="CG1039" s="10"/>
      <c r="CH1039" s="10"/>
      <c r="CI1039" s="10"/>
      <c r="CJ1039" s="10"/>
      <c r="CK1039" s="10"/>
      <c r="CL1039" s="10"/>
      <c r="CM1039" s="10"/>
      <c r="CN1039" s="10"/>
      <c r="CO1039" s="10"/>
      <c r="CP1039" s="10"/>
      <c r="CQ1039" s="10"/>
      <c r="CR1039" s="10"/>
      <c r="CS1039" s="10"/>
      <c r="CT1039" s="10"/>
      <c r="CU1039" s="10"/>
      <c r="CV1039" s="10"/>
      <c r="CW1039" s="10"/>
      <c r="CX1039" s="10"/>
      <c r="CY1039" s="10"/>
      <c r="CZ1039" s="10"/>
      <c r="DA1039" s="10"/>
      <c r="DB1039" s="10"/>
      <c r="DC1039" s="10"/>
      <c r="DD1039" s="10"/>
      <c r="DE1039" s="10"/>
      <c r="DF1039" s="10"/>
      <c r="DG1039" s="10"/>
      <c r="DH1039" s="10"/>
      <c r="DI1039" s="10"/>
      <c r="DJ1039" s="10"/>
      <c r="DK1039" s="10"/>
      <c r="DL1039" s="10"/>
      <c r="DM1039" s="10"/>
      <c r="DN1039" s="10"/>
      <c r="DO1039" s="10"/>
      <c r="DP1039" s="10"/>
      <c r="DQ1039" s="10"/>
      <c r="DR1039" s="10"/>
      <c r="DS1039" s="10"/>
      <c r="DT1039" s="10"/>
      <c r="DU1039" s="10"/>
      <c r="DV1039" s="10"/>
      <c r="DW1039" s="10"/>
      <c r="DX1039" s="10"/>
      <c r="DY1039" s="10"/>
      <c r="DZ1039" s="10"/>
      <c r="EA1039" s="10"/>
      <c r="EB1039" s="10"/>
    </row>
    <row r="1040" spans="1:132" ht="24.95" customHeight="1" x14ac:dyDescent="0.25">
      <c r="A1040" s="9"/>
      <c r="B1040" s="9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47"/>
      <c r="Q1040" s="47"/>
      <c r="R1040" s="47"/>
      <c r="S1040" s="47"/>
      <c r="T1040" s="47"/>
      <c r="U1040" s="47"/>
      <c r="V1040" s="47"/>
      <c r="W1040" s="47"/>
      <c r="X1040" s="47"/>
      <c r="Y1040" s="47"/>
      <c r="Z1040" s="47"/>
      <c r="AA1040" s="47"/>
      <c r="AB1040" s="47"/>
      <c r="AC1040" s="47"/>
      <c r="AD1040" s="47"/>
      <c r="AE1040" s="47"/>
      <c r="AF1040" s="47"/>
      <c r="AG1040" s="47"/>
      <c r="AH1040" s="47"/>
      <c r="AI1040" s="47"/>
      <c r="AJ1040" s="47"/>
      <c r="AK1040" s="47"/>
      <c r="AL1040" s="10"/>
      <c r="AM1040" s="10"/>
      <c r="AN1040" s="10"/>
      <c r="AO1040" s="10"/>
      <c r="AP1040" s="10"/>
      <c r="AQ1040" s="10"/>
      <c r="AR1040" s="10"/>
      <c r="AS1040" s="10"/>
      <c r="AT1040" s="10"/>
      <c r="AU1040" s="10"/>
      <c r="AV1040" s="10"/>
      <c r="AW1040" s="10"/>
      <c r="AX1040" s="10"/>
      <c r="AY1040" s="10"/>
      <c r="AZ1040" s="10"/>
      <c r="BA1040" s="10"/>
      <c r="BB1040" s="10"/>
      <c r="BC1040" s="10"/>
      <c r="BD1040" s="10"/>
      <c r="BE1040" s="10"/>
      <c r="BF1040" s="10"/>
      <c r="BG1040" s="10"/>
      <c r="BH1040" s="10"/>
      <c r="BI1040" s="10"/>
      <c r="BJ1040" s="10"/>
      <c r="BK1040" s="10"/>
      <c r="BL1040" s="10"/>
      <c r="BM1040" s="10"/>
      <c r="BN1040" s="10"/>
      <c r="BO1040" s="10"/>
      <c r="BP1040" s="10"/>
      <c r="BQ1040" s="10"/>
      <c r="BR1040" s="10"/>
      <c r="BS1040" s="10"/>
      <c r="BT1040" s="10"/>
      <c r="BU1040" s="10"/>
      <c r="BV1040" s="10"/>
      <c r="BW1040" s="10"/>
      <c r="BX1040" s="10"/>
      <c r="BY1040" s="10"/>
      <c r="BZ1040" s="10"/>
      <c r="CA1040" s="10"/>
      <c r="CB1040" s="10"/>
      <c r="CC1040" s="10"/>
      <c r="CD1040" s="10"/>
      <c r="CE1040" s="10"/>
      <c r="CF1040" s="10"/>
      <c r="CG1040" s="10"/>
      <c r="CH1040" s="10"/>
      <c r="CI1040" s="10"/>
      <c r="CJ1040" s="10"/>
      <c r="CK1040" s="10"/>
      <c r="CL1040" s="10"/>
      <c r="CM1040" s="10"/>
      <c r="CN1040" s="10"/>
      <c r="CO1040" s="10"/>
      <c r="CP1040" s="10"/>
      <c r="CQ1040" s="10"/>
      <c r="CR1040" s="10"/>
      <c r="CS1040" s="10"/>
      <c r="CT1040" s="10"/>
      <c r="CU1040" s="10"/>
      <c r="CV1040" s="10"/>
      <c r="CW1040" s="10"/>
      <c r="CX1040" s="10"/>
      <c r="CY1040" s="10"/>
      <c r="CZ1040" s="10"/>
      <c r="DA1040" s="10"/>
      <c r="DB1040" s="10"/>
      <c r="DC1040" s="10"/>
      <c r="DD1040" s="10"/>
      <c r="DE1040" s="10"/>
      <c r="DF1040" s="10"/>
      <c r="DG1040" s="10"/>
      <c r="DH1040" s="10"/>
      <c r="DI1040" s="10"/>
      <c r="DJ1040" s="10"/>
      <c r="DK1040" s="10"/>
      <c r="DL1040" s="10"/>
      <c r="DM1040" s="10"/>
      <c r="DN1040" s="10"/>
      <c r="DO1040" s="10"/>
      <c r="DP1040" s="10"/>
      <c r="DQ1040" s="10"/>
      <c r="DR1040" s="10"/>
      <c r="DS1040" s="10"/>
      <c r="DT1040" s="10"/>
      <c r="DU1040" s="10"/>
      <c r="DV1040" s="10"/>
      <c r="DW1040" s="10"/>
      <c r="DX1040" s="10"/>
      <c r="DY1040" s="10"/>
      <c r="DZ1040" s="10"/>
      <c r="EA1040" s="10"/>
      <c r="EB1040" s="10"/>
    </row>
    <row r="1041" spans="1:132" ht="24.95" customHeight="1" x14ac:dyDescent="0.25">
      <c r="A1041" s="9"/>
      <c r="B1041" s="9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47"/>
      <c r="Q1041" s="47"/>
      <c r="R1041" s="47"/>
      <c r="S1041" s="47"/>
      <c r="T1041" s="47"/>
      <c r="U1041" s="47"/>
      <c r="V1041" s="47"/>
      <c r="W1041" s="47"/>
      <c r="X1041" s="47"/>
      <c r="Y1041" s="47"/>
      <c r="Z1041" s="47"/>
      <c r="AA1041" s="47"/>
      <c r="AB1041" s="47"/>
      <c r="AC1041" s="47"/>
      <c r="AD1041" s="47"/>
      <c r="AE1041" s="47"/>
      <c r="AF1041" s="47"/>
      <c r="AG1041" s="47"/>
      <c r="AH1041" s="47"/>
      <c r="AI1041" s="47"/>
      <c r="AJ1041" s="47"/>
      <c r="AK1041" s="47"/>
      <c r="AL1041" s="10"/>
      <c r="AM1041" s="10"/>
      <c r="AN1041" s="10"/>
      <c r="AO1041" s="10"/>
      <c r="AP1041" s="10"/>
      <c r="AQ1041" s="10"/>
      <c r="AR1041" s="10"/>
      <c r="AS1041" s="10"/>
      <c r="AT1041" s="10"/>
      <c r="AU1041" s="10"/>
      <c r="AV1041" s="10"/>
      <c r="AW1041" s="10"/>
      <c r="AX1041" s="10"/>
      <c r="AY1041" s="10"/>
      <c r="AZ1041" s="10"/>
      <c r="BA1041" s="10"/>
      <c r="BB1041" s="10"/>
      <c r="BC1041" s="10"/>
      <c r="BD1041" s="10"/>
      <c r="BE1041" s="10"/>
      <c r="BF1041" s="10"/>
      <c r="BG1041" s="10"/>
      <c r="BH1041" s="10"/>
      <c r="BI1041" s="10"/>
      <c r="BJ1041" s="10"/>
      <c r="BK1041" s="10"/>
      <c r="BL1041" s="10"/>
      <c r="BM1041" s="10"/>
      <c r="BN1041" s="10"/>
      <c r="BO1041" s="10"/>
      <c r="BP1041" s="10"/>
      <c r="BQ1041" s="10"/>
      <c r="BR1041" s="10"/>
      <c r="BS1041" s="10"/>
      <c r="BT1041" s="10"/>
      <c r="BU1041" s="10"/>
      <c r="BV1041" s="10"/>
      <c r="BW1041" s="10"/>
      <c r="BX1041" s="10"/>
      <c r="BY1041" s="10"/>
      <c r="BZ1041" s="10"/>
      <c r="CA1041" s="10"/>
      <c r="CB1041" s="10"/>
      <c r="CC1041" s="10"/>
      <c r="CD1041" s="10"/>
      <c r="CE1041" s="10"/>
      <c r="CF1041" s="10"/>
      <c r="CG1041" s="10"/>
      <c r="CH1041" s="10"/>
      <c r="CI1041" s="10"/>
      <c r="CJ1041" s="10"/>
      <c r="CK1041" s="10"/>
      <c r="CL1041" s="10"/>
      <c r="CM1041" s="10"/>
      <c r="CN1041" s="10"/>
      <c r="CO1041" s="10"/>
      <c r="CP1041" s="10"/>
      <c r="CQ1041" s="10"/>
      <c r="CR1041" s="10"/>
      <c r="CS1041" s="10"/>
      <c r="CT1041" s="10"/>
      <c r="CU1041" s="10"/>
      <c r="CV1041" s="10"/>
      <c r="CW1041" s="10"/>
      <c r="CX1041" s="10"/>
      <c r="CY1041" s="10"/>
      <c r="CZ1041" s="10"/>
      <c r="DA1041" s="10"/>
      <c r="DB1041" s="10"/>
      <c r="DC1041" s="10"/>
      <c r="DD1041" s="10"/>
      <c r="DE1041" s="10"/>
      <c r="DF1041" s="10"/>
      <c r="DG1041" s="10"/>
      <c r="DH1041" s="10"/>
      <c r="DI1041" s="10"/>
      <c r="DJ1041" s="10"/>
      <c r="DK1041" s="10"/>
      <c r="DL1041" s="10"/>
      <c r="DM1041" s="10"/>
      <c r="DN1041" s="10"/>
      <c r="DO1041" s="10"/>
      <c r="DP1041" s="10"/>
      <c r="DQ1041" s="10"/>
      <c r="DR1041" s="10"/>
      <c r="DS1041" s="10"/>
      <c r="DT1041" s="10"/>
      <c r="DU1041" s="10"/>
      <c r="DV1041" s="10"/>
      <c r="DW1041" s="10"/>
      <c r="DX1041" s="10"/>
      <c r="DY1041" s="10"/>
      <c r="DZ1041" s="10"/>
      <c r="EA1041" s="10"/>
      <c r="EB1041" s="10"/>
    </row>
    <row r="1042" spans="1:132" ht="24.95" customHeight="1" x14ac:dyDescent="0.25">
      <c r="A1042" s="9"/>
      <c r="B1042" s="9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47"/>
      <c r="Q1042" s="47"/>
      <c r="R1042" s="47"/>
      <c r="S1042" s="47"/>
      <c r="T1042" s="47"/>
      <c r="U1042" s="47"/>
      <c r="V1042" s="47"/>
      <c r="W1042" s="47"/>
      <c r="X1042" s="47"/>
      <c r="Y1042" s="47"/>
      <c r="Z1042" s="47"/>
      <c r="AA1042" s="47"/>
      <c r="AB1042" s="47"/>
      <c r="AC1042" s="47"/>
      <c r="AD1042" s="47"/>
      <c r="AE1042" s="47"/>
      <c r="AF1042" s="47"/>
      <c r="AG1042" s="47"/>
      <c r="AH1042" s="47"/>
      <c r="AI1042" s="47"/>
      <c r="AJ1042" s="47"/>
      <c r="AK1042" s="47"/>
      <c r="AL1042" s="10"/>
      <c r="AM1042" s="10"/>
      <c r="AN1042" s="10"/>
      <c r="AO1042" s="10"/>
      <c r="AP1042" s="10"/>
      <c r="AQ1042" s="10"/>
      <c r="AR1042" s="10"/>
      <c r="AS1042" s="10"/>
      <c r="AT1042" s="10"/>
      <c r="AU1042" s="10"/>
      <c r="AV1042" s="10"/>
      <c r="AW1042" s="10"/>
      <c r="AX1042" s="10"/>
      <c r="AY1042" s="10"/>
      <c r="AZ1042" s="10"/>
      <c r="BA1042" s="10"/>
      <c r="BB1042" s="10"/>
      <c r="BC1042" s="10"/>
      <c r="BD1042" s="10"/>
      <c r="BE1042" s="10"/>
      <c r="BF1042" s="10"/>
      <c r="BG1042" s="10"/>
      <c r="BH1042" s="10"/>
      <c r="BI1042" s="10"/>
      <c r="BJ1042" s="10"/>
      <c r="BK1042" s="10"/>
      <c r="BL1042" s="10"/>
      <c r="BM1042" s="10"/>
      <c r="BN1042" s="10"/>
      <c r="BO1042" s="10"/>
      <c r="BP1042" s="10"/>
      <c r="BQ1042" s="10"/>
      <c r="BR1042" s="10"/>
      <c r="BS1042" s="10"/>
      <c r="BT1042" s="10"/>
      <c r="BU1042" s="10"/>
      <c r="BV1042" s="10"/>
      <c r="BW1042" s="10"/>
      <c r="BX1042" s="10"/>
      <c r="BY1042" s="10"/>
      <c r="BZ1042" s="10"/>
      <c r="CA1042" s="10"/>
      <c r="CB1042" s="10"/>
      <c r="CC1042" s="10"/>
      <c r="CD1042" s="10"/>
      <c r="CE1042" s="10"/>
      <c r="CF1042" s="10"/>
      <c r="CG1042" s="10"/>
      <c r="CH1042" s="10"/>
      <c r="CI1042" s="10"/>
      <c r="CJ1042" s="10"/>
      <c r="CK1042" s="10"/>
      <c r="CL1042" s="10"/>
      <c r="CM1042" s="10"/>
      <c r="CN1042" s="10"/>
      <c r="CO1042" s="10"/>
      <c r="CP1042" s="10"/>
      <c r="CQ1042" s="10"/>
      <c r="CR1042" s="10"/>
      <c r="CS1042" s="10"/>
      <c r="CT1042" s="10"/>
      <c r="CU1042" s="10"/>
      <c r="CV1042" s="10"/>
      <c r="CW1042" s="10"/>
      <c r="CX1042" s="10"/>
      <c r="CY1042" s="10"/>
      <c r="CZ1042" s="10"/>
      <c r="DA1042" s="10"/>
      <c r="DB1042" s="10"/>
      <c r="DC1042" s="10"/>
      <c r="DD1042" s="10"/>
      <c r="DE1042" s="10"/>
      <c r="DF1042" s="10"/>
      <c r="DG1042" s="10"/>
      <c r="DH1042" s="10"/>
      <c r="DI1042" s="10"/>
      <c r="DJ1042" s="10"/>
      <c r="DK1042" s="10"/>
      <c r="DL1042" s="10"/>
      <c r="DM1042" s="10"/>
      <c r="DN1042" s="10"/>
      <c r="DO1042" s="10"/>
      <c r="DP1042" s="10"/>
      <c r="DQ1042" s="10"/>
      <c r="DR1042" s="10"/>
      <c r="DS1042" s="10"/>
      <c r="DT1042" s="10"/>
      <c r="DU1042" s="10"/>
      <c r="DV1042" s="10"/>
      <c r="DW1042" s="10"/>
      <c r="DX1042" s="10"/>
      <c r="DY1042" s="10"/>
      <c r="DZ1042" s="10"/>
      <c r="EA1042" s="10"/>
      <c r="EB1042" s="10"/>
    </row>
    <row r="1043" spans="1:132" ht="24.95" customHeight="1" x14ac:dyDescent="0.25">
      <c r="A1043" s="9"/>
      <c r="B1043" s="9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47"/>
      <c r="Q1043" s="47"/>
      <c r="R1043" s="47"/>
      <c r="S1043" s="47"/>
      <c r="T1043" s="47"/>
      <c r="U1043" s="47"/>
      <c r="V1043" s="47"/>
      <c r="W1043" s="47"/>
      <c r="X1043" s="47"/>
      <c r="Y1043" s="47"/>
      <c r="Z1043" s="47"/>
      <c r="AA1043" s="47"/>
      <c r="AB1043" s="47"/>
      <c r="AC1043" s="47"/>
      <c r="AD1043" s="47"/>
      <c r="AE1043" s="47"/>
      <c r="AF1043" s="47"/>
      <c r="AG1043" s="47"/>
      <c r="AH1043" s="47"/>
      <c r="AI1043" s="47"/>
      <c r="AJ1043" s="47"/>
      <c r="AK1043" s="47"/>
      <c r="AL1043" s="10"/>
      <c r="AM1043" s="10"/>
      <c r="AN1043" s="10"/>
      <c r="AO1043" s="10"/>
      <c r="AP1043" s="10"/>
      <c r="AQ1043" s="10"/>
      <c r="AR1043" s="10"/>
      <c r="AS1043" s="10"/>
      <c r="AT1043" s="10"/>
      <c r="AU1043" s="10"/>
      <c r="AV1043" s="10"/>
      <c r="AW1043" s="10"/>
      <c r="AX1043" s="10"/>
      <c r="AY1043" s="10"/>
      <c r="AZ1043" s="10"/>
      <c r="BA1043" s="10"/>
      <c r="BB1043" s="10"/>
      <c r="BC1043" s="10"/>
      <c r="BD1043" s="10"/>
      <c r="BE1043" s="10"/>
      <c r="BF1043" s="10"/>
      <c r="BG1043" s="10"/>
      <c r="BH1043" s="10"/>
      <c r="BI1043" s="10"/>
      <c r="BJ1043" s="10"/>
      <c r="BK1043" s="10"/>
      <c r="BL1043" s="10"/>
      <c r="BM1043" s="10"/>
      <c r="BN1043" s="10"/>
      <c r="BO1043" s="10"/>
      <c r="BP1043" s="10"/>
      <c r="BQ1043" s="10"/>
      <c r="BR1043" s="10"/>
      <c r="BS1043" s="10"/>
      <c r="BT1043" s="10"/>
      <c r="BU1043" s="10"/>
      <c r="BV1043" s="10"/>
      <c r="BW1043" s="10"/>
      <c r="BX1043" s="10"/>
      <c r="BY1043" s="10"/>
      <c r="BZ1043" s="10"/>
      <c r="CA1043" s="10"/>
      <c r="CB1043" s="10"/>
      <c r="CC1043" s="10"/>
      <c r="CD1043" s="10"/>
      <c r="CE1043" s="10"/>
      <c r="CF1043" s="10"/>
      <c r="CG1043" s="10"/>
      <c r="CH1043" s="10"/>
      <c r="CI1043" s="10"/>
      <c r="CJ1043" s="10"/>
      <c r="CK1043" s="10"/>
      <c r="CL1043" s="10"/>
      <c r="CM1043" s="10"/>
      <c r="CN1043" s="10"/>
      <c r="CO1043" s="10"/>
      <c r="CP1043" s="10"/>
      <c r="CQ1043" s="10"/>
      <c r="CR1043" s="10"/>
      <c r="CS1043" s="10"/>
      <c r="CT1043" s="10"/>
      <c r="CU1043" s="10"/>
      <c r="CV1043" s="10"/>
      <c r="CW1043" s="10"/>
      <c r="CX1043" s="10"/>
      <c r="CY1043" s="10"/>
      <c r="CZ1043" s="10"/>
      <c r="DA1043" s="10"/>
      <c r="DB1043" s="10"/>
      <c r="DC1043" s="10"/>
      <c r="DD1043" s="10"/>
      <c r="DE1043" s="10"/>
      <c r="DF1043" s="10"/>
      <c r="DG1043" s="10"/>
      <c r="DH1043" s="10"/>
      <c r="DI1043" s="10"/>
      <c r="DJ1043" s="10"/>
      <c r="DK1043" s="10"/>
      <c r="DL1043" s="10"/>
      <c r="DM1043" s="10"/>
      <c r="DN1043" s="10"/>
      <c r="DO1043" s="10"/>
      <c r="DP1043" s="10"/>
      <c r="DQ1043" s="10"/>
      <c r="DR1043" s="10"/>
      <c r="DS1043" s="10"/>
      <c r="DT1043" s="10"/>
      <c r="DU1043" s="10"/>
      <c r="DV1043" s="10"/>
      <c r="DW1043" s="10"/>
      <c r="DX1043" s="10"/>
      <c r="DY1043" s="10"/>
      <c r="DZ1043" s="10"/>
      <c r="EA1043" s="10"/>
      <c r="EB1043" s="10"/>
    </row>
    <row r="1044" spans="1:132" ht="24.95" customHeight="1" x14ac:dyDescent="0.25">
      <c r="A1044" s="9"/>
      <c r="B1044" s="9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47"/>
      <c r="Q1044" s="47"/>
      <c r="R1044" s="47"/>
      <c r="S1044" s="47"/>
      <c r="T1044" s="47"/>
      <c r="U1044" s="47"/>
      <c r="V1044" s="47"/>
      <c r="W1044" s="47"/>
      <c r="X1044" s="47"/>
      <c r="Y1044" s="47"/>
      <c r="Z1044" s="47"/>
      <c r="AA1044" s="47"/>
      <c r="AB1044" s="47"/>
      <c r="AC1044" s="47"/>
      <c r="AD1044" s="47"/>
      <c r="AE1044" s="47"/>
      <c r="AF1044" s="47"/>
      <c r="AG1044" s="47"/>
      <c r="AH1044" s="47"/>
      <c r="AI1044" s="47"/>
      <c r="AJ1044" s="47"/>
      <c r="AK1044" s="47"/>
      <c r="AL1044" s="10"/>
      <c r="AM1044" s="10"/>
      <c r="AN1044" s="10"/>
      <c r="AO1044" s="10"/>
      <c r="AP1044" s="10"/>
      <c r="AQ1044" s="10"/>
      <c r="AR1044" s="10"/>
      <c r="AS1044" s="10"/>
      <c r="AT1044" s="10"/>
      <c r="AU1044" s="10"/>
      <c r="AV1044" s="10"/>
      <c r="AW1044" s="10"/>
      <c r="AX1044" s="10"/>
      <c r="AY1044" s="10"/>
      <c r="AZ1044" s="10"/>
      <c r="BA1044" s="10"/>
      <c r="BB1044" s="10"/>
      <c r="BC1044" s="10"/>
      <c r="BD1044" s="10"/>
      <c r="BE1044" s="10"/>
      <c r="BF1044" s="10"/>
      <c r="BG1044" s="10"/>
      <c r="BH1044" s="10"/>
      <c r="BI1044" s="10"/>
      <c r="BJ1044" s="10"/>
      <c r="BK1044" s="10"/>
      <c r="BL1044" s="10"/>
      <c r="BM1044" s="10"/>
      <c r="BN1044" s="10"/>
      <c r="BO1044" s="10"/>
      <c r="BP1044" s="10"/>
      <c r="BQ1044" s="10"/>
      <c r="BR1044" s="10"/>
      <c r="BS1044" s="10"/>
      <c r="BT1044" s="10"/>
      <c r="BU1044" s="10"/>
      <c r="BV1044" s="10"/>
      <c r="BW1044" s="10"/>
      <c r="BX1044" s="10"/>
      <c r="BY1044" s="10"/>
      <c r="BZ1044" s="10"/>
      <c r="CA1044" s="10"/>
      <c r="CB1044" s="10"/>
      <c r="CC1044" s="10"/>
      <c r="CD1044" s="10"/>
      <c r="CE1044" s="10"/>
      <c r="CF1044" s="10"/>
      <c r="CG1044" s="10"/>
      <c r="CH1044" s="10"/>
      <c r="CI1044" s="10"/>
      <c r="CJ1044" s="10"/>
      <c r="CK1044" s="10"/>
      <c r="CL1044" s="10"/>
      <c r="CM1044" s="10"/>
      <c r="CN1044" s="10"/>
      <c r="CO1044" s="10"/>
      <c r="CP1044" s="10"/>
      <c r="CQ1044" s="10"/>
      <c r="CR1044" s="10"/>
      <c r="CS1044" s="10"/>
      <c r="CT1044" s="10"/>
      <c r="CU1044" s="10"/>
      <c r="CV1044" s="10"/>
      <c r="CW1044" s="10"/>
      <c r="CX1044" s="10"/>
      <c r="CY1044" s="10"/>
      <c r="CZ1044" s="10"/>
      <c r="DA1044" s="10"/>
      <c r="DB1044" s="10"/>
      <c r="DC1044" s="10"/>
      <c r="DD1044" s="10"/>
      <c r="DE1044" s="10"/>
      <c r="DF1044" s="10"/>
      <c r="DG1044" s="10"/>
      <c r="DH1044" s="10"/>
      <c r="DI1044" s="10"/>
      <c r="DJ1044" s="10"/>
      <c r="DK1044" s="10"/>
      <c r="DL1044" s="10"/>
      <c r="DM1044" s="10"/>
      <c r="DN1044" s="10"/>
      <c r="DO1044" s="10"/>
      <c r="DP1044" s="10"/>
      <c r="DQ1044" s="10"/>
      <c r="DR1044" s="10"/>
      <c r="DS1044" s="10"/>
      <c r="DT1044" s="10"/>
      <c r="DU1044" s="10"/>
      <c r="DV1044" s="10"/>
      <c r="DW1044" s="10"/>
      <c r="DX1044" s="10"/>
      <c r="DY1044" s="10"/>
      <c r="DZ1044" s="10"/>
      <c r="EA1044" s="10"/>
      <c r="EB1044" s="10"/>
    </row>
    <row r="1045" spans="1:132" ht="24.95" customHeight="1" x14ac:dyDescent="0.25">
      <c r="A1045" s="9"/>
      <c r="B1045" s="9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47"/>
      <c r="Q1045" s="47"/>
      <c r="R1045" s="47"/>
      <c r="S1045" s="47"/>
      <c r="T1045" s="47"/>
      <c r="U1045" s="47"/>
      <c r="V1045" s="47"/>
      <c r="W1045" s="47"/>
      <c r="X1045" s="47"/>
      <c r="Y1045" s="47"/>
      <c r="Z1045" s="47"/>
      <c r="AA1045" s="47"/>
      <c r="AB1045" s="47"/>
      <c r="AC1045" s="47"/>
      <c r="AD1045" s="47"/>
      <c r="AE1045" s="47"/>
      <c r="AF1045" s="47"/>
      <c r="AG1045" s="47"/>
      <c r="AH1045" s="47"/>
      <c r="AI1045" s="47"/>
      <c r="AJ1045" s="47"/>
      <c r="AK1045" s="47"/>
      <c r="AL1045" s="10"/>
      <c r="AM1045" s="10"/>
      <c r="AN1045" s="10"/>
      <c r="AO1045" s="10"/>
      <c r="AP1045" s="10"/>
      <c r="AQ1045" s="10"/>
      <c r="AR1045" s="10"/>
      <c r="AS1045" s="10"/>
      <c r="AT1045" s="10"/>
      <c r="AU1045" s="10"/>
      <c r="AV1045" s="10"/>
      <c r="AW1045" s="10"/>
      <c r="AX1045" s="10"/>
      <c r="AY1045" s="10"/>
      <c r="AZ1045" s="10"/>
      <c r="BA1045" s="10"/>
      <c r="BB1045" s="10"/>
      <c r="BC1045" s="10"/>
      <c r="BD1045" s="10"/>
      <c r="BE1045" s="10"/>
      <c r="BF1045" s="10"/>
      <c r="BG1045" s="10"/>
      <c r="BH1045" s="10"/>
      <c r="BI1045" s="10"/>
      <c r="BJ1045" s="10"/>
      <c r="BK1045" s="10"/>
      <c r="BL1045" s="10"/>
      <c r="BM1045" s="10"/>
      <c r="BN1045" s="10"/>
      <c r="BO1045" s="10"/>
      <c r="BP1045" s="10"/>
      <c r="BQ1045" s="10"/>
      <c r="BR1045" s="10"/>
      <c r="BS1045" s="10"/>
      <c r="BT1045" s="10"/>
      <c r="BU1045" s="10"/>
      <c r="BV1045" s="10"/>
      <c r="BW1045" s="10"/>
      <c r="BX1045" s="10"/>
      <c r="BY1045" s="10"/>
      <c r="BZ1045" s="10"/>
      <c r="CA1045" s="10"/>
      <c r="CB1045" s="10"/>
      <c r="CC1045" s="10"/>
      <c r="CD1045" s="10"/>
      <c r="CE1045" s="10"/>
      <c r="CF1045" s="10"/>
      <c r="CG1045" s="10"/>
      <c r="CH1045" s="10"/>
      <c r="CI1045" s="10"/>
      <c r="CJ1045" s="10"/>
      <c r="CK1045" s="10"/>
      <c r="CL1045" s="10"/>
      <c r="CM1045" s="10"/>
      <c r="CN1045" s="10"/>
      <c r="CO1045" s="10"/>
      <c r="CP1045" s="10"/>
      <c r="CQ1045" s="10"/>
      <c r="CR1045" s="10"/>
      <c r="CS1045" s="10"/>
      <c r="CT1045" s="10"/>
      <c r="CU1045" s="10"/>
      <c r="CV1045" s="10"/>
      <c r="CW1045" s="10"/>
      <c r="CX1045" s="10"/>
      <c r="CY1045" s="10"/>
      <c r="CZ1045" s="10"/>
      <c r="DA1045" s="10"/>
      <c r="DB1045" s="10"/>
      <c r="DC1045" s="10"/>
      <c r="DD1045" s="10"/>
      <c r="DE1045" s="10"/>
      <c r="DF1045" s="10"/>
      <c r="DG1045" s="10"/>
      <c r="DH1045" s="10"/>
      <c r="DI1045" s="10"/>
      <c r="DJ1045" s="10"/>
      <c r="DK1045" s="10"/>
      <c r="DL1045" s="10"/>
      <c r="DM1045" s="10"/>
      <c r="DN1045" s="10"/>
      <c r="DO1045" s="10"/>
      <c r="DP1045" s="10"/>
      <c r="DQ1045" s="10"/>
      <c r="DR1045" s="10"/>
      <c r="DS1045" s="10"/>
      <c r="DT1045" s="10"/>
      <c r="DU1045" s="10"/>
      <c r="DV1045" s="10"/>
      <c r="DW1045" s="10"/>
      <c r="DX1045" s="10"/>
      <c r="DY1045" s="10"/>
      <c r="DZ1045" s="10"/>
      <c r="EA1045" s="10"/>
      <c r="EB1045" s="10"/>
    </row>
    <row r="1046" spans="1:132" ht="24.95" customHeight="1" x14ac:dyDescent="0.25">
      <c r="A1046" s="9"/>
      <c r="B1046" s="9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47"/>
      <c r="Q1046" s="47"/>
      <c r="R1046" s="47"/>
      <c r="S1046" s="47"/>
      <c r="T1046" s="47"/>
      <c r="U1046" s="47"/>
      <c r="V1046" s="47"/>
      <c r="W1046" s="47"/>
      <c r="X1046" s="47"/>
      <c r="Y1046" s="47"/>
      <c r="Z1046" s="47"/>
      <c r="AA1046" s="47"/>
      <c r="AB1046" s="47"/>
      <c r="AC1046" s="47"/>
      <c r="AD1046" s="47"/>
      <c r="AE1046" s="47"/>
      <c r="AF1046" s="47"/>
      <c r="AG1046" s="47"/>
      <c r="AH1046" s="47"/>
      <c r="AI1046" s="47"/>
      <c r="AJ1046" s="47"/>
      <c r="AK1046" s="47"/>
      <c r="AL1046" s="10"/>
      <c r="AM1046" s="10"/>
      <c r="AN1046" s="10"/>
      <c r="AO1046" s="10"/>
      <c r="AP1046" s="10"/>
      <c r="AQ1046" s="10"/>
      <c r="AR1046" s="10"/>
      <c r="AS1046" s="10"/>
      <c r="AT1046" s="10"/>
      <c r="AU1046" s="10"/>
      <c r="AV1046" s="10"/>
      <c r="AW1046" s="10"/>
      <c r="AX1046" s="10"/>
      <c r="AY1046" s="10"/>
      <c r="AZ1046" s="10"/>
      <c r="BA1046" s="10"/>
      <c r="BB1046" s="10"/>
      <c r="BC1046" s="10"/>
      <c r="BD1046" s="10"/>
      <c r="BE1046" s="10"/>
      <c r="BF1046" s="10"/>
      <c r="BG1046" s="10"/>
      <c r="BH1046" s="10"/>
      <c r="BI1046" s="10"/>
      <c r="BJ1046" s="10"/>
      <c r="BK1046" s="10"/>
      <c r="BL1046" s="10"/>
      <c r="BM1046" s="10"/>
      <c r="BN1046" s="10"/>
      <c r="BO1046" s="10"/>
      <c r="BP1046" s="10"/>
      <c r="BQ1046" s="10"/>
      <c r="BR1046" s="10"/>
      <c r="BS1046" s="10"/>
      <c r="BT1046" s="10"/>
      <c r="BU1046" s="10"/>
      <c r="BV1046" s="10"/>
      <c r="BW1046" s="10"/>
      <c r="BX1046" s="10"/>
      <c r="BY1046" s="10"/>
      <c r="BZ1046" s="10"/>
      <c r="CA1046" s="10"/>
      <c r="CB1046" s="10"/>
      <c r="CC1046" s="10"/>
      <c r="CD1046" s="10"/>
      <c r="CE1046" s="10"/>
      <c r="CF1046" s="10"/>
      <c r="CG1046" s="10"/>
      <c r="CH1046" s="10"/>
      <c r="CI1046" s="10"/>
      <c r="CJ1046" s="10"/>
      <c r="CK1046" s="10"/>
      <c r="CL1046" s="10"/>
      <c r="CM1046" s="10"/>
      <c r="CN1046" s="10"/>
      <c r="CO1046" s="10"/>
      <c r="CP1046" s="10"/>
      <c r="CQ1046" s="10"/>
      <c r="CR1046" s="10"/>
      <c r="CS1046" s="10"/>
      <c r="CT1046" s="10"/>
      <c r="CU1046" s="10"/>
      <c r="CV1046" s="10"/>
      <c r="CW1046" s="10"/>
      <c r="CX1046" s="10"/>
      <c r="CY1046" s="10"/>
      <c r="CZ1046" s="10"/>
      <c r="DA1046" s="10"/>
      <c r="DB1046" s="10"/>
      <c r="DC1046" s="10"/>
      <c r="DD1046" s="10"/>
      <c r="DE1046" s="10"/>
      <c r="DF1046" s="10"/>
      <c r="DG1046" s="10"/>
      <c r="DH1046" s="10"/>
      <c r="DI1046" s="10"/>
      <c r="DJ1046" s="10"/>
      <c r="DK1046" s="10"/>
      <c r="DL1046" s="10"/>
      <c r="DM1046" s="10"/>
      <c r="DN1046" s="10"/>
      <c r="DO1046" s="10"/>
      <c r="DP1046" s="10"/>
      <c r="DQ1046" s="10"/>
      <c r="DR1046" s="10"/>
      <c r="DS1046" s="10"/>
      <c r="DT1046" s="10"/>
      <c r="DU1046" s="10"/>
      <c r="DV1046" s="10"/>
      <c r="DW1046" s="10"/>
      <c r="DX1046" s="10"/>
      <c r="DY1046" s="10"/>
      <c r="DZ1046" s="10"/>
      <c r="EA1046" s="10"/>
      <c r="EB1046" s="10"/>
    </row>
    <row r="1047" spans="1:132" ht="24.95" customHeight="1" x14ac:dyDescent="0.25">
      <c r="A1047" s="9"/>
      <c r="B1047" s="9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47"/>
      <c r="Q1047" s="47"/>
      <c r="R1047" s="47"/>
      <c r="S1047" s="47"/>
      <c r="T1047" s="47"/>
      <c r="U1047" s="47"/>
      <c r="V1047" s="47"/>
      <c r="W1047" s="47"/>
      <c r="X1047" s="47"/>
      <c r="Y1047" s="47"/>
      <c r="Z1047" s="47"/>
      <c r="AA1047" s="47"/>
      <c r="AB1047" s="47"/>
      <c r="AC1047" s="47"/>
      <c r="AD1047" s="47"/>
      <c r="AE1047" s="47"/>
      <c r="AF1047" s="47"/>
      <c r="AG1047" s="47"/>
      <c r="AH1047" s="47"/>
      <c r="AI1047" s="47"/>
      <c r="AJ1047" s="47"/>
      <c r="AK1047" s="47"/>
      <c r="AL1047" s="10"/>
      <c r="AM1047" s="10"/>
      <c r="AN1047" s="10"/>
      <c r="AO1047" s="10"/>
      <c r="AP1047" s="10"/>
      <c r="AQ1047" s="10"/>
      <c r="AR1047" s="10"/>
      <c r="AS1047" s="10"/>
      <c r="AT1047" s="10"/>
      <c r="AU1047" s="10"/>
      <c r="AV1047" s="10"/>
      <c r="AW1047" s="10"/>
      <c r="AX1047" s="10"/>
      <c r="AY1047" s="10"/>
      <c r="AZ1047" s="10"/>
      <c r="BA1047" s="10"/>
      <c r="BB1047" s="10"/>
      <c r="BC1047" s="10"/>
      <c r="BD1047" s="10"/>
      <c r="BE1047" s="10"/>
      <c r="BF1047" s="10"/>
      <c r="BG1047" s="10"/>
      <c r="BH1047" s="10"/>
      <c r="BI1047" s="10"/>
      <c r="BJ1047" s="10"/>
      <c r="BK1047" s="10"/>
      <c r="BL1047" s="10"/>
      <c r="BM1047" s="10"/>
      <c r="BN1047" s="10"/>
      <c r="BO1047" s="10"/>
      <c r="BP1047" s="10"/>
      <c r="BQ1047" s="10"/>
      <c r="BR1047" s="10"/>
      <c r="BS1047" s="10"/>
      <c r="BT1047" s="10"/>
      <c r="BU1047" s="10"/>
      <c r="BV1047" s="10"/>
      <c r="BW1047" s="10"/>
      <c r="BX1047" s="10"/>
      <c r="BY1047" s="10"/>
      <c r="BZ1047" s="10"/>
      <c r="CA1047" s="10"/>
      <c r="CB1047" s="10"/>
      <c r="CC1047" s="10"/>
      <c r="CD1047" s="10"/>
      <c r="CE1047" s="10"/>
      <c r="CF1047" s="10"/>
      <c r="CG1047" s="10"/>
      <c r="CH1047" s="10"/>
      <c r="CI1047" s="10"/>
      <c r="CJ1047" s="10"/>
      <c r="CK1047" s="10"/>
      <c r="CL1047" s="10"/>
      <c r="CM1047" s="10"/>
      <c r="CN1047" s="10"/>
      <c r="CO1047" s="10"/>
      <c r="CP1047" s="10"/>
      <c r="CQ1047" s="10"/>
      <c r="CR1047" s="10"/>
      <c r="CS1047" s="10"/>
      <c r="CT1047" s="10"/>
      <c r="CU1047" s="10"/>
      <c r="CV1047" s="10"/>
      <c r="CW1047" s="10"/>
      <c r="CX1047" s="10"/>
      <c r="CY1047" s="10"/>
      <c r="CZ1047" s="10"/>
      <c r="DA1047" s="10"/>
      <c r="DB1047" s="10"/>
      <c r="DC1047" s="10"/>
      <c r="DD1047" s="10"/>
      <c r="DE1047" s="10"/>
      <c r="DF1047" s="10"/>
      <c r="DG1047" s="10"/>
      <c r="DH1047" s="10"/>
      <c r="DI1047" s="10"/>
      <c r="DJ1047" s="10"/>
      <c r="DK1047" s="10"/>
      <c r="DL1047" s="10"/>
      <c r="DM1047" s="10"/>
      <c r="DN1047" s="10"/>
      <c r="DO1047" s="10"/>
      <c r="DP1047" s="10"/>
      <c r="DQ1047" s="10"/>
      <c r="DR1047" s="10"/>
      <c r="DS1047" s="10"/>
      <c r="DT1047" s="10"/>
      <c r="DU1047" s="10"/>
      <c r="DV1047" s="10"/>
      <c r="DW1047" s="10"/>
      <c r="DX1047" s="10"/>
      <c r="DY1047" s="10"/>
      <c r="DZ1047" s="10"/>
      <c r="EA1047" s="10"/>
      <c r="EB1047" s="10"/>
    </row>
    <row r="1048" spans="1:132" ht="24.95" customHeight="1" x14ac:dyDescent="0.25">
      <c r="A1048" s="9"/>
      <c r="B1048" s="9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47"/>
      <c r="Q1048" s="47"/>
      <c r="R1048" s="47"/>
      <c r="S1048" s="47"/>
      <c r="T1048" s="47"/>
      <c r="U1048" s="47"/>
      <c r="V1048" s="47"/>
      <c r="W1048" s="47"/>
      <c r="X1048" s="47"/>
      <c r="Y1048" s="47"/>
      <c r="Z1048" s="47"/>
      <c r="AA1048" s="47"/>
      <c r="AB1048" s="47"/>
      <c r="AC1048" s="47"/>
      <c r="AD1048" s="47"/>
      <c r="AE1048" s="47"/>
      <c r="AF1048" s="47"/>
      <c r="AG1048" s="47"/>
      <c r="AH1048" s="47"/>
      <c r="AI1048" s="47"/>
      <c r="AJ1048" s="47"/>
      <c r="AK1048" s="47"/>
      <c r="AL1048" s="10"/>
      <c r="AM1048" s="10"/>
      <c r="AN1048" s="10"/>
      <c r="AO1048" s="10"/>
      <c r="AP1048" s="10"/>
      <c r="AQ1048" s="10"/>
      <c r="AR1048" s="10"/>
      <c r="AS1048" s="10"/>
      <c r="AT1048" s="10"/>
      <c r="AU1048" s="10"/>
      <c r="AV1048" s="10"/>
      <c r="AW1048" s="10"/>
      <c r="AX1048" s="10"/>
      <c r="AY1048" s="10"/>
      <c r="AZ1048" s="10"/>
      <c r="BA1048" s="10"/>
      <c r="BB1048" s="10"/>
      <c r="BC1048" s="10"/>
      <c r="BD1048" s="10"/>
      <c r="BE1048" s="10"/>
      <c r="BF1048" s="10"/>
      <c r="BG1048" s="10"/>
      <c r="BH1048" s="10"/>
      <c r="BI1048" s="10"/>
      <c r="BJ1048" s="10"/>
      <c r="BK1048" s="10"/>
      <c r="BL1048" s="10"/>
      <c r="BM1048" s="10"/>
      <c r="BN1048" s="10"/>
      <c r="BO1048" s="10"/>
      <c r="BP1048" s="10"/>
      <c r="BQ1048" s="10"/>
      <c r="BR1048" s="10"/>
      <c r="BS1048" s="10"/>
      <c r="BT1048" s="10"/>
      <c r="BU1048" s="10"/>
      <c r="BV1048" s="10"/>
      <c r="BW1048" s="10"/>
      <c r="BX1048" s="10"/>
      <c r="BY1048" s="10"/>
      <c r="BZ1048" s="10"/>
      <c r="CA1048" s="10"/>
      <c r="CB1048" s="10"/>
      <c r="CC1048" s="10"/>
      <c r="CD1048" s="10"/>
      <c r="CE1048" s="10"/>
      <c r="CF1048" s="10"/>
      <c r="CG1048" s="10"/>
      <c r="CH1048" s="10"/>
      <c r="CI1048" s="10"/>
      <c r="CJ1048" s="10"/>
      <c r="CK1048" s="10"/>
      <c r="CL1048" s="10"/>
      <c r="CM1048" s="10"/>
      <c r="CN1048" s="10"/>
      <c r="CO1048" s="10"/>
      <c r="CP1048" s="10"/>
      <c r="CQ1048" s="10"/>
      <c r="CR1048" s="10"/>
      <c r="CS1048" s="10"/>
      <c r="CT1048" s="10"/>
      <c r="CU1048" s="10"/>
      <c r="CV1048" s="10"/>
      <c r="CW1048" s="10"/>
      <c r="CX1048" s="10"/>
      <c r="CY1048" s="10"/>
      <c r="CZ1048" s="10"/>
      <c r="DA1048" s="10"/>
      <c r="DB1048" s="10"/>
      <c r="DC1048" s="10"/>
      <c r="DD1048" s="10"/>
      <c r="DE1048" s="10"/>
      <c r="DF1048" s="10"/>
      <c r="DG1048" s="10"/>
      <c r="DH1048" s="10"/>
      <c r="DI1048" s="10"/>
      <c r="DJ1048" s="10"/>
      <c r="DK1048" s="10"/>
      <c r="DL1048" s="10"/>
      <c r="DM1048" s="10"/>
      <c r="DN1048" s="10"/>
      <c r="DO1048" s="10"/>
      <c r="DP1048" s="10"/>
      <c r="DQ1048" s="10"/>
      <c r="DR1048" s="10"/>
      <c r="DS1048" s="10"/>
      <c r="DT1048" s="10"/>
      <c r="DU1048" s="10"/>
      <c r="DV1048" s="10"/>
      <c r="DW1048" s="10"/>
      <c r="DX1048" s="10"/>
      <c r="DY1048" s="10"/>
      <c r="DZ1048" s="10"/>
      <c r="EA1048" s="10"/>
      <c r="EB1048" s="10"/>
    </row>
    <row r="1049" spans="1:132" ht="24.95" customHeight="1" x14ac:dyDescent="0.25">
      <c r="A1049" s="9"/>
      <c r="B1049" s="9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47"/>
      <c r="Q1049" s="47"/>
      <c r="R1049" s="47"/>
      <c r="S1049" s="47"/>
      <c r="T1049" s="47"/>
      <c r="U1049" s="47"/>
      <c r="V1049" s="47"/>
      <c r="W1049" s="47"/>
      <c r="X1049" s="47"/>
      <c r="Y1049" s="47"/>
      <c r="Z1049" s="47"/>
      <c r="AA1049" s="47"/>
      <c r="AB1049" s="47"/>
      <c r="AC1049" s="47"/>
      <c r="AD1049" s="47"/>
      <c r="AE1049" s="47"/>
      <c r="AF1049" s="47"/>
      <c r="AG1049" s="47"/>
      <c r="AH1049" s="47"/>
      <c r="AI1049" s="47"/>
      <c r="AJ1049" s="47"/>
      <c r="AK1049" s="47"/>
      <c r="AL1049" s="10"/>
      <c r="AM1049" s="10"/>
      <c r="AN1049" s="10"/>
      <c r="AO1049" s="10"/>
      <c r="AP1049" s="10"/>
      <c r="AQ1049" s="10"/>
      <c r="AR1049" s="10"/>
      <c r="AS1049" s="10"/>
      <c r="AT1049" s="10"/>
      <c r="AU1049" s="10"/>
      <c r="AV1049" s="10"/>
      <c r="AW1049" s="10"/>
      <c r="AX1049" s="10"/>
      <c r="AY1049" s="10"/>
      <c r="AZ1049" s="10"/>
      <c r="BA1049" s="10"/>
      <c r="BB1049" s="10"/>
      <c r="BC1049" s="10"/>
      <c r="BD1049" s="10"/>
      <c r="BE1049" s="10"/>
      <c r="BF1049" s="10"/>
      <c r="BG1049" s="10"/>
      <c r="BH1049" s="10"/>
      <c r="BI1049" s="10"/>
      <c r="BJ1049" s="10"/>
      <c r="BK1049" s="10"/>
      <c r="BL1049" s="10"/>
      <c r="BM1049" s="10"/>
      <c r="BN1049" s="10"/>
      <c r="BO1049" s="10"/>
      <c r="BP1049" s="10"/>
      <c r="BQ1049" s="10"/>
      <c r="BR1049" s="10"/>
      <c r="BS1049" s="10"/>
      <c r="BT1049" s="10"/>
      <c r="BU1049" s="10"/>
      <c r="BV1049" s="10"/>
      <c r="BW1049" s="10"/>
      <c r="BX1049" s="10"/>
      <c r="BY1049" s="10"/>
      <c r="BZ1049" s="10"/>
      <c r="CA1049" s="10"/>
      <c r="CB1049" s="10"/>
      <c r="CC1049" s="10"/>
      <c r="CD1049" s="10"/>
      <c r="CE1049" s="10"/>
      <c r="CF1049" s="10"/>
      <c r="CG1049" s="10"/>
      <c r="CH1049" s="10"/>
      <c r="CI1049" s="10"/>
      <c r="CJ1049" s="10"/>
      <c r="CK1049" s="10"/>
      <c r="CL1049" s="10"/>
      <c r="CM1049" s="10"/>
      <c r="CN1049" s="10"/>
      <c r="CO1049" s="10"/>
      <c r="CP1049" s="10"/>
      <c r="CQ1049" s="10"/>
      <c r="CR1049" s="10"/>
      <c r="CS1049" s="10"/>
      <c r="CT1049" s="10"/>
      <c r="CU1049" s="10"/>
      <c r="CV1049" s="10"/>
      <c r="CW1049" s="10"/>
      <c r="CX1049" s="10"/>
      <c r="CY1049" s="10"/>
      <c r="CZ1049" s="10"/>
      <c r="DA1049" s="10"/>
      <c r="DB1049" s="10"/>
      <c r="DC1049" s="10"/>
      <c r="DD1049" s="10"/>
      <c r="DE1049" s="10"/>
      <c r="DF1049" s="10"/>
      <c r="DG1049" s="10"/>
      <c r="DH1049" s="10"/>
      <c r="DI1049" s="10"/>
      <c r="DJ1049" s="10"/>
      <c r="DK1049" s="10"/>
      <c r="DL1049" s="10"/>
      <c r="DM1049" s="10"/>
      <c r="DN1049" s="10"/>
      <c r="DO1049" s="10"/>
      <c r="DP1049" s="10"/>
      <c r="DQ1049" s="10"/>
      <c r="DR1049" s="10"/>
      <c r="DS1049" s="10"/>
      <c r="DT1049" s="10"/>
      <c r="DU1049" s="10"/>
      <c r="DV1049" s="10"/>
      <c r="DW1049" s="10"/>
      <c r="DX1049" s="10"/>
      <c r="DY1049" s="10"/>
      <c r="DZ1049" s="10"/>
      <c r="EA1049" s="10"/>
      <c r="EB1049" s="10"/>
    </row>
    <row r="1050" spans="1:132" ht="24.95" customHeight="1" x14ac:dyDescent="0.25">
      <c r="A1050" s="9"/>
      <c r="B1050" s="9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47"/>
      <c r="Q1050" s="47"/>
      <c r="R1050" s="47"/>
      <c r="S1050" s="47"/>
      <c r="T1050" s="47"/>
      <c r="U1050" s="47"/>
      <c r="V1050" s="47"/>
      <c r="W1050" s="47"/>
      <c r="X1050" s="47"/>
      <c r="Y1050" s="47"/>
      <c r="Z1050" s="47"/>
      <c r="AA1050" s="47"/>
      <c r="AB1050" s="47"/>
      <c r="AC1050" s="47"/>
      <c r="AD1050" s="47"/>
      <c r="AE1050" s="47"/>
      <c r="AF1050" s="47"/>
      <c r="AG1050" s="47"/>
      <c r="AH1050" s="47"/>
      <c r="AI1050" s="47"/>
      <c r="AJ1050" s="47"/>
      <c r="AK1050" s="47"/>
      <c r="AL1050" s="10"/>
      <c r="AM1050" s="10"/>
      <c r="AN1050" s="10"/>
      <c r="AO1050" s="10"/>
      <c r="AP1050" s="10"/>
      <c r="AQ1050" s="10"/>
      <c r="AR1050" s="10"/>
      <c r="AS1050" s="10"/>
      <c r="AT1050" s="10"/>
      <c r="AU1050" s="10"/>
      <c r="AV1050" s="10"/>
      <c r="AW1050" s="10"/>
      <c r="AX1050" s="10"/>
      <c r="AY1050" s="10"/>
      <c r="AZ1050" s="10"/>
      <c r="BA1050" s="10"/>
      <c r="BB1050" s="10"/>
      <c r="BC1050" s="10"/>
      <c r="BD1050" s="10"/>
      <c r="BE1050" s="10"/>
      <c r="BF1050" s="10"/>
      <c r="BG1050" s="10"/>
      <c r="BH1050" s="10"/>
      <c r="BI1050" s="10"/>
      <c r="BJ1050" s="10"/>
      <c r="BK1050" s="10"/>
      <c r="BL1050" s="10"/>
      <c r="BM1050" s="10"/>
      <c r="BN1050" s="10"/>
      <c r="BO1050" s="10"/>
      <c r="BP1050" s="10"/>
      <c r="BQ1050" s="10"/>
      <c r="BR1050" s="10"/>
      <c r="BS1050" s="10"/>
      <c r="BT1050" s="10"/>
      <c r="BU1050" s="10"/>
      <c r="BV1050" s="10"/>
      <c r="BW1050" s="10"/>
      <c r="BX1050" s="10"/>
      <c r="BY1050" s="10"/>
      <c r="BZ1050" s="10"/>
      <c r="CA1050" s="10"/>
      <c r="CB1050" s="10"/>
      <c r="CC1050" s="10"/>
      <c r="CD1050" s="10"/>
      <c r="CE1050" s="10"/>
      <c r="CF1050" s="10"/>
      <c r="CG1050" s="10"/>
      <c r="CH1050" s="10"/>
      <c r="CI1050" s="10"/>
      <c r="CJ1050" s="10"/>
      <c r="CK1050" s="10"/>
      <c r="CL1050" s="10"/>
      <c r="CM1050" s="10"/>
      <c r="CN1050" s="10"/>
      <c r="CO1050" s="10"/>
      <c r="CP1050" s="10"/>
      <c r="CQ1050" s="10"/>
      <c r="CR1050" s="10"/>
      <c r="CS1050" s="10"/>
      <c r="CT1050" s="10"/>
      <c r="CU1050" s="10"/>
      <c r="CV1050" s="10"/>
      <c r="CW1050" s="10"/>
      <c r="CX1050" s="10"/>
      <c r="CY1050" s="10"/>
      <c r="CZ1050" s="10"/>
      <c r="DA1050" s="10"/>
      <c r="DB1050" s="10"/>
      <c r="DC1050" s="10"/>
      <c r="DD1050" s="10"/>
      <c r="DE1050" s="10"/>
      <c r="DF1050" s="10"/>
      <c r="DG1050" s="10"/>
      <c r="DH1050" s="10"/>
      <c r="DI1050" s="10"/>
      <c r="DJ1050" s="10"/>
      <c r="DK1050" s="10"/>
      <c r="DL1050" s="10"/>
      <c r="DM1050" s="10"/>
      <c r="DN1050" s="10"/>
      <c r="DO1050" s="10"/>
      <c r="DP1050" s="10"/>
      <c r="DQ1050" s="10"/>
      <c r="DR1050" s="10"/>
      <c r="DS1050" s="10"/>
      <c r="DT1050" s="10"/>
      <c r="DU1050" s="10"/>
      <c r="DV1050" s="10"/>
      <c r="DW1050" s="10"/>
      <c r="DX1050" s="10"/>
      <c r="DY1050" s="10"/>
      <c r="DZ1050" s="10"/>
      <c r="EA1050" s="10"/>
      <c r="EB1050" s="10"/>
    </row>
    <row r="1051" spans="1:132" ht="24.95" customHeight="1" x14ac:dyDescent="0.25">
      <c r="A1051" s="9"/>
      <c r="B1051" s="9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47"/>
      <c r="Q1051" s="47"/>
      <c r="R1051" s="47"/>
      <c r="S1051" s="47"/>
      <c r="T1051" s="47"/>
      <c r="U1051" s="47"/>
      <c r="V1051" s="47"/>
      <c r="W1051" s="47"/>
      <c r="X1051" s="47"/>
      <c r="Y1051" s="47"/>
      <c r="Z1051" s="47"/>
      <c r="AA1051" s="47"/>
      <c r="AB1051" s="47"/>
      <c r="AC1051" s="47"/>
      <c r="AD1051" s="47"/>
      <c r="AE1051" s="47"/>
      <c r="AF1051" s="47"/>
      <c r="AG1051" s="47"/>
      <c r="AH1051" s="47"/>
      <c r="AI1051" s="47"/>
      <c r="AJ1051" s="47"/>
      <c r="AK1051" s="47"/>
      <c r="AL1051" s="10"/>
      <c r="AM1051" s="10"/>
      <c r="AN1051" s="10"/>
      <c r="AO1051" s="10"/>
      <c r="AP1051" s="10"/>
      <c r="AQ1051" s="10"/>
      <c r="AR1051" s="10"/>
      <c r="AS1051" s="10"/>
      <c r="AT1051" s="10"/>
      <c r="AU1051" s="10"/>
      <c r="AV1051" s="10"/>
      <c r="AW1051" s="10"/>
      <c r="AX1051" s="10"/>
      <c r="AY1051" s="10"/>
      <c r="AZ1051" s="10"/>
      <c r="BA1051" s="10"/>
      <c r="BB1051" s="10"/>
      <c r="BC1051" s="10"/>
      <c r="BD1051" s="10"/>
      <c r="BE1051" s="10"/>
      <c r="BF1051" s="10"/>
      <c r="BG1051" s="10"/>
      <c r="BH1051" s="10"/>
      <c r="BI1051" s="10"/>
      <c r="BJ1051" s="10"/>
      <c r="BK1051" s="10"/>
      <c r="BL1051" s="10"/>
      <c r="BM1051" s="10"/>
      <c r="BN1051" s="10"/>
      <c r="BO1051" s="10"/>
      <c r="BP1051" s="10"/>
      <c r="BQ1051" s="10"/>
      <c r="BR1051" s="10"/>
      <c r="BS1051" s="10"/>
      <c r="BT1051" s="10"/>
      <c r="BU1051" s="10"/>
      <c r="BV1051" s="10"/>
      <c r="BW1051" s="10"/>
      <c r="BX1051" s="10"/>
      <c r="BY1051" s="10"/>
      <c r="BZ1051" s="10"/>
      <c r="CA1051" s="10"/>
      <c r="CB1051" s="10"/>
      <c r="CC1051" s="10"/>
      <c r="CD1051" s="10"/>
      <c r="CE1051" s="10"/>
      <c r="CF1051" s="10"/>
      <c r="CG1051" s="10"/>
      <c r="CH1051" s="10"/>
      <c r="CI1051" s="10"/>
      <c r="CJ1051" s="10"/>
      <c r="CK1051" s="10"/>
      <c r="CL1051" s="10"/>
      <c r="CM1051" s="10"/>
      <c r="CN1051" s="10"/>
      <c r="CO1051" s="10"/>
      <c r="CP1051" s="10"/>
      <c r="CQ1051" s="10"/>
      <c r="CR1051" s="10"/>
      <c r="CS1051" s="10"/>
      <c r="CT1051" s="10"/>
      <c r="CU1051" s="10"/>
      <c r="CV1051" s="10"/>
      <c r="CW1051" s="10"/>
      <c r="CX1051" s="10"/>
      <c r="CY1051" s="10"/>
      <c r="CZ1051" s="10"/>
      <c r="DA1051" s="10"/>
      <c r="DB1051" s="10"/>
      <c r="DC1051" s="10"/>
      <c r="DD1051" s="10"/>
      <c r="DE1051" s="10"/>
      <c r="DF1051" s="10"/>
      <c r="DG1051" s="10"/>
      <c r="DH1051" s="10"/>
      <c r="DI1051" s="10"/>
      <c r="DJ1051" s="10"/>
      <c r="DK1051" s="10"/>
      <c r="DL1051" s="10"/>
      <c r="DM1051" s="10"/>
      <c r="DN1051" s="10"/>
      <c r="DO1051" s="10"/>
      <c r="DP1051" s="10"/>
      <c r="DQ1051" s="10"/>
      <c r="DR1051" s="10"/>
      <c r="DS1051" s="10"/>
      <c r="DT1051" s="10"/>
      <c r="DU1051" s="10"/>
      <c r="DV1051" s="10"/>
      <c r="DW1051" s="10"/>
      <c r="DX1051" s="10"/>
      <c r="DY1051" s="10"/>
      <c r="DZ1051" s="10"/>
      <c r="EA1051" s="10"/>
      <c r="EB1051" s="10"/>
    </row>
    <row r="1052" spans="1:132" ht="24.95" customHeight="1" x14ac:dyDescent="0.25">
      <c r="A1052" s="9"/>
      <c r="B1052" s="9"/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47"/>
      <c r="Q1052" s="47"/>
      <c r="R1052" s="47"/>
      <c r="S1052" s="47"/>
      <c r="T1052" s="47"/>
      <c r="U1052" s="47"/>
      <c r="V1052" s="47"/>
      <c r="W1052" s="47"/>
      <c r="X1052" s="47"/>
      <c r="Y1052" s="47"/>
      <c r="Z1052" s="47"/>
      <c r="AA1052" s="47"/>
      <c r="AB1052" s="47"/>
      <c r="AC1052" s="47"/>
      <c r="AD1052" s="47"/>
      <c r="AE1052" s="47"/>
      <c r="AF1052" s="47"/>
      <c r="AG1052" s="47"/>
      <c r="AH1052" s="47"/>
      <c r="AI1052" s="47"/>
      <c r="AJ1052" s="47"/>
      <c r="AK1052" s="47"/>
      <c r="AL1052" s="10"/>
      <c r="AM1052" s="10"/>
      <c r="AN1052" s="10"/>
      <c r="AO1052" s="10"/>
      <c r="AP1052" s="10"/>
      <c r="AQ1052" s="10"/>
      <c r="AR1052" s="10"/>
      <c r="AS1052" s="10"/>
      <c r="AT1052" s="10"/>
      <c r="AU1052" s="10"/>
      <c r="AV1052" s="10"/>
      <c r="AW1052" s="10"/>
      <c r="AX1052" s="10"/>
      <c r="AY1052" s="10"/>
      <c r="AZ1052" s="10"/>
      <c r="BA1052" s="10"/>
      <c r="BB1052" s="10"/>
      <c r="BC1052" s="10"/>
      <c r="BD1052" s="10"/>
      <c r="BE1052" s="10"/>
      <c r="BF1052" s="10"/>
      <c r="BG1052" s="10"/>
      <c r="BH1052" s="10"/>
      <c r="BI1052" s="10"/>
      <c r="BJ1052" s="10"/>
      <c r="BK1052" s="10"/>
      <c r="BL1052" s="10"/>
      <c r="BM1052" s="10"/>
      <c r="BN1052" s="10"/>
      <c r="BO1052" s="10"/>
      <c r="BP1052" s="10"/>
      <c r="BQ1052" s="10"/>
      <c r="BR1052" s="10"/>
      <c r="BS1052" s="10"/>
      <c r="BT1052" s="10"/>
      <c r="BU1052" s="10"/>
      <c r="BV1052" s="10"/>
      <c r="BW1052" s="10"/>
      <c r="BX1052" s="10"/>
      <c r="BY1052" s="10"/>
      <c r="BZ1052" s="10"/>
      <c r="CA1052" s="10"/>
      <c r="CB1052" s="10"/>
      <c r="CC1052" s="10"/>
      <c r="CD1052" s="10"/>
      <c r="CE1052" s="10"/>
      <c r="CF1052" s="10"/>
      <c r="CG1052" s="10"/>
      <c r="CH1052" s="10"/>
      <c r="CI1052" s="10"/>
      <c r="CJ1052" s="10"/>
      <c r="CK1052" s="10"/>
      <c r="CL1052" s="10"/>
      <c r="CM1052" s="10"/>
      <c r="CN1052" s="10"/>
      <c r="CO1052" s="10"/>
      <c r="CP1052" s="10"/>
      <c r="CQ1052" s="10"/>
      <c r="CR1052" s="10"/>
      <c r="CS1052" s="10"/>
      <c r="CT1052" s="10"/>
      <c r="CU1052" s="10"/>
      <c r="CV1052" s="10"/>
      <c r="CW1052" s="10"/>
      <c r="CX1052" s="10"/>
      <c r="CY1052" s="10"/>
      <c r="CZ1052" s="10"/>
      <c r="DA1052" s="10"/>
      <c r="DB1052" s="10"/>
      <c r="DC1052" s="10"/>
      <c r="DD1052" s="10"/>
      <c r="DE1052" s="10"/>
      <c r="DF1052" s="10"/>
      <c r="DG1052" s="10"/>
      <c r="DH1052" s="10"/>
      <c r="DI1052" s="10"/>
      <c r="DJ1052" s="10"/>
      <c r="DK1052" s="10"/>
      <c r="DL1052" s="10"/>
      <c r="DM1052" s="10"/>
      <c r="DN1052" s="10"/>
      <c r="DO1052" s="10"/>
      <c r="DP1052" s="10"/>
      <c r="DQ1052" s="10"/>
      <c r="DR1052" s="10"/>
      <c r="DS1052" s="10"/>
      <c r="DT1052" s="10"/>
      <c r="DU1052" s="10"/>
      <c r="DV1052" s="10"/>
      <c r="DW1052" s="10"/>
      <c r="DX1052" s="10"/>
      <c r="DY1052" s="10"/>
      <c r="DZ1052" s="10"/>
      <c r="EA1052" s="10"/>
      <c r="EB1052" s="10"/>
    </row>
    <row r="1053" spans="1:132" ht="24.95" customHeight="1" x14ac:dyDescent="0.25">
      <c r="A1053" s="9"/>
      <c r="B1053" s="9"/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47"/>
      <c r="Q1053" s="47"/>
      <c r="R1053" s="47"/>
      <c r="S1053" s="47"/>
      <c r="T1053" s="47"/>
      <c r="U1053" s="47"/>
      <c r="V1053" s="47"/>
      <c r="W1053" s="47"/>
      <c r="X1053" s="47"/>
      <c r="Y1053" s="47"/>
      <c r="Z1053" s="47"/>
      <c r="AA1053" s="47"/>
      <c r="AB1053" s="47"/>
      <c r="AC1053" s="47"/>
      <c r="AD1053" s="47"/>
      <c r="AE1053" s="47"/>
      <c r="AF1053" s="47"/>
      <c r="AG1053" s="47"/>
      <c r="AH1053" s="47"/>
      <c r="AI1053" s="47"/>
      <c r="AJ1053" s="47"/>
      <c r="AK1053" s="47"/>
      <c r="AL1053" s="10"/>
      <c r="AM1053" s="10"/>
      <c r="AN1053" s="10"/>
      <c r="AO1053" s="10"/>
      <c r="AP1053" s="10"/>
      <c r="AQ1053" s="10"/>
      <c r="AR1053" s="10"/>
      <c r="AS1053" s="10"/>
      <c r="AT1053" s="10"/>
      <c r="AU1053" s="10"/>
      <c r="AV1053" s="10"/>
      <c r="AW1053" s="10"/>
      <c r="AX1053" s="10"/>
      <c r="AY1053" s="10"/>
      <c r="AZ1053" s="10"/>
      <c r="BA1053" s="10"/>
      <c r="BB1053" s="10"/>
      <c r="BC1053" s="10"/>
      <c r="BD1053" s="10"/>
      <c r="BE1053" s="10"/>
      <c r="BF1053" s="10"/>
      <c r="BG1053" s="10"/>
      <c r="BH1053" s="10"/>
      <c r="BI1053" s="10"/>
      <c r="BJ1053" s="10"/>
      <c r="BK1053" s="10"/>
      <c r="BL1053" s="10"/>
      <c r="BM1053" s="10"/>
      <c r="BN1053" s="10"/>
      <c r="BO1053" s="10"/>
      <c r="BP1053" s="10"/>
      <c r="BQ1053" s="10"/>
      <c r="BR1053" s="10"/>
      <c r="BS1053" s="10"/>
      <c r="BT1053" s="10"/>
      <c r="BU1053" s="10"/>
      <c r="BV1053" s="10"/>
      <c r="BW1053" s="10"/>
      <c r="BX1053" s="10"/>
      <c r="BY1053" s="10"/>
      <c r="BZ1053" s="10"/>
      <c r="CA1053" s="10"/>
      <c r="CB1053" s="10"/>
      <c r="CC1053" s="10"/>
      <c r="CD1053" s="10"/>
      <c r="CE1053" s="10"/>
      <c r="CF1053" s="10"/>
      <c r="CG1053" s="10"/>
      <c r="CH1053" s="10"/>
      <c r="CI1053" s="10"/>
      <c r="CJ1053" s="10"/>
      <c r="CK1053" s="10"/>
      <c r="CL1053" s="10"/>
      <c r="CM1053" s="10"/>
      <c r="CN1053" s="10"/>
      <c r="CO1053" s="10"/>
      <c r="CP1053" s="10"/>
      <c r="CQ1053" s="10"/>
      <c r="CR1053" s="10"/>
      <c r="CS1053" s="10"/>
      <c r="CT1053" s="10"/>
      <c r="CU1053" s="10"/>
      <c r="CV1053" s="10"/>
      <c r="CW1053" s="10"/>
      <c r="CX1053" s="10"/>
      <c r="CY1053" s="10"/>
      <c r="CZ1053" s="10"/>
      <c r="DA1053" s="10"/>
      <c r="DB1053" s="10"/>
      <c r="DC1053" s="10"/>
      <c r="DD1053" s="10"/>
      <c r="DE1053" s="10"/>
      <c r="DF1053" s="10"/>
      <c r="DG1053" s="10"/>
      <c r="DH1053" s="10"/>
      <c r="DI1053" s="10"/>
      <c r="DJ1053" s="10"/>
      <c r="DK1053" s="10"/>
      <c r="DL1053" s="10"/>
      <c r="DM1053" s="10"/>
      <c r="DN1053" s="10"/>
      <c r="DO1053" s="10"/>
      <c r="DP1053" s="10"/>
      <c r="DQ1053" s="10"/>
      <c r="DR1053" s="10"/>
      <c r="DS1053" s="10"/>
      <c r="DT1053" s="10"/>
      <c r="DU1053" s="10"/>
      <c r="DV1053" s="10"/>
      <c r="DW1053" s="10"/>
      <c r="DX1053" s="10"/>
      <c r="DY1053" s="10"/>
      <c r="DZ1053" s="10"/>
      <c r="EA1053" s="10"/>
      <c r="EB1053" s="10"/>
    </row>
    <row r="1054" spans="1:132" ht="24.95" customHeight="1" x14ac:dyDescent="0.25">
      <c r="A1054" s="9"/>
      <c r="B1054" s="9"/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47"/>
      <c r="Q1054" s="47"/>
      <c r="R1054" s="47"/>
      <c r="S1054" s="47"/>
      <c r="T1054" s="47"/>
      <c r="U1054" s="47"/>
      <c r="V1054" s="47"/>
      <c r="W1054" s="47"/>
      <c r="X1054" s="47"/>
      <c r="Y1054" s="47"/>
      <c r="Z1054" s="47"/>
      <c r="AA1054" s="47"/>
      <c r="AB1054" s="47"/>
      <c r="AC1054" s="47"/>
      <c r="AD1054" s="47"/>
      <c r="AE1054" s="47"/>
      <c r="AF1054" s="47"/>
      <c r="AG1054" s="47"/>
      <c r="AH1054" s="47"/>
      <c r="AI1054" s="47"/>
      <c r="AJ1054" s="47"/>
      <c r="AK1054" s="47"/>
      <c r="AL1054" s="10"/>
      <c r="AM1054" s="10"/>
      <c r="AN1054" s="10"/>
      <c r="AO1054" s="10"/>
      <c r="AP1054" s="10"/>
      <c r="AQ1054" s="10"/>
      <c r="AR1054" s="10"/>
      <c r="AS1054" s="10"/>
      <c r="AT1054" s="10"/>
      <c r="AU1054" s="10"/>
      <c r="AV1054" s="10"/>
      <c r="AW1054" s="10"/>
      <c r="AX1054" s="10"/>
      <c r="AY1054" s="10"/>
      <c r="AZ1054" s="10"/>
      <c r="BA1054" s="10"/>
      <c r="BB1054" s="10"/>
      <c r="BC1054" s="10"/>
      <c r="BD1054" s="10"/>
      <c r="BE1054" s="10"/>
      <c r="BF1054" s="10"/>
      <c r="BG1054" s="10"/>
      <c r="BH1054" s="10"/>
      <c r="BI1054" s="10"/>
      <c r="BJ1054" s="10"/>
      <c r="BK1054" s="10"/>
      <c r="BL1054" s="10"/>
      <c r="BM1054" s="10"/>
      <c r="BN1054" s="10"/>
      <c r="BO1054" s="10"/>
      <c r="BP1054" s="10"/>
      <c r="BQ1054" s="10"/>
      <c r="BR1054" s="10"/>
      <c r="BS1054" s="10"/>
      <c r="BT1054" s="10"/>
      <c r="BU1054" s="10"/>
      <c r="BV1054" s="10"/>
      <c r="BW1054" s="10"/>
      <c r="BX1054" s="10"/>
      <c r="BY1054" s="10"/>
      <c r="BZ1054" s="10"/>
      <c r="CA1054" s="10"/>
      <c r="CB1054" s="10"/>
      <c r="CC1054" s="10"/>
      <c r="CD1054" s="10"/>
      <c r="CE1054" s="10"/>
      <c r="CF1054" s="10"/>
      <c r="CG1054" s="10"/>
      <c r="CH1054" s="10"/>
      <c r="CI1054" s="10"/>
      <c r="CJ1054" s="10"/>
      <c r="CK1054" s="10"/>
      <c r="CL1054" s="10"/>
      <c r="CM1054" s="10"/>
      <c r="CN1054" s="10"/>
      <c r="CO1054" s="10"/>
      <c r="CP1054" s="10"/>
      <c r="CQ1054" s="10"/>
      <c r="CR1054" s="10"/>
      <c r="CS1054" s="10"/>
      <c r="CT1054" s="10"/>
      <c r="CU1054" s="10"/>
      <c r="CV1054" s="10"/>
      <c r="CW1054" s="10"/>
      <c r="CX1054" s="10"/>
      <c r="CY1054" s="10"/>
      <c r="CZ1054" s="10"/>
      <c r="DA1054" s="10"/>
      <c r="DB1054" s="10"/>
      <c r="DC1054" s="10"/>
      <c r="DD1054" s="10"/>
      <c r="DE1054" s="10"/>
      <c r="DF1054" s="10"/>
      <c r="DG1054" s="10"/>
      <c r="DH1054" s="10"/>
      <c r="DI1054" s="10"/>
      <c r="DJ1054" s="10"/>
      <c r="DK1054" s="10"/>
      <c r="DL1054" s="10"/>
      <c r="DM1054" s="10"/>
      <c r="DN1054" s="10"/>
      <c r="DO1054" s="10"/>
      <c r="DP1054" s="10"/>
      <c r="DQ1054" s="10"/>
      <c r="DR1054" s="10"/>
      <c r="DS1054" s="10"/>
      <c r="DT1054" s="10"/>
      <c r="DU1054" s="10"/>
      <c r="DV1054" s="10"/>
      <c r="DW1054" s="10"/>
      <c r="DX1054" s="10"/>
      <c r="DY1054" s="10"/>
      <c r="DZ1054" s="10"/>
      <c r="EA1054" s="10"/>
      <c r="EB1054" s="10"/>
    </row>
    <row r="1055" spans="1:132" ht="24.95" customHeight="1" x14ac:dyDescent="0.25">
      <c r="A1055" s="9"/>
      <c r="B1055" s="9"/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47"/>
      <c r="Q1055" s="47"/>
      <c r="R1055" s="47"/>
      <c r="S1055" s="47"/>
      <c r="T1055" s="47"/>
      <c r="U1055" s="47"/>
      <c r="V1055" s="47"/>
      <c r="W1055" s="47"/>
      <c r="X1055" s="47"/>
      <c r="Y1055" s="47"/>
      <c r="Z1055" s="47"/>
      <c r="AA1055" s="47"/>
      <c r="AB1055" s="47"/>
      <c r="AC1055" s="47"/>
      <c r="AD1055" s="47"/>
      <c r="AE1055" s="47"/>
      <c r="AF1055" s="47"/>
      <c r="AG1055" s="47"/>
      <c r="AH1055" s="47"/>
      <c r="AI1055" s="47"/>
      <c r="AJ1055" s="47"/>
      <c r="AK1055" s="47"/>
      <c r="AL1055" s="10"/>
      <c r="AM1055" s="10"/>
      <c r="AN1055" s="10"/>
      <c r="AO1055" s="10"/>
      <c r="AP1055" s="10"/>
      <c r="AQ1055" s="10"/>
      <c r="AR1055" s="10"/>
      <c r="AS1055" s="10"/>
      <c r="AT1055" s="10"/>
      <c r="AU1055" s="10"/>
      <c r="AV1055" s="10"/>
      <c r="AW1055" s="10"/>
      <c r="AX1055" s="10"/>
      <c r="AY1055" s="10"/>
      <c r="AZ1055" s="10"/>
      <c r="BA1055" s="10"/>
      <c r="BB1055" s="10"/>
      <c r="BC1055" s="10"/>
      <c r="BD1055" s="10"/>
      <c r="BE1055" s="10"/>
      <c r="BF1055" s="10"/>
      <c r="BG1055" s="10"/>
      <c r="BH1055" s="10"/>
      <c r="BI1055" s="10"/>
      <c r="BJ1055" s="10"/>
      <c r="BK1055" s="10"/>
      <c r="BL1055" s="10"/>
      <c r="BM1055" s="10"/>
      <c r="BN1055" s="10"/>
      <c r="BO1055" s="10"/>
      <c r="BP1055" s="10"/>
      <c r="BQ1055" s="10"/>
      <c r="BR1055" s="10"/>
      <c r="BS1055" s="10"/>
      <c r="BT1055" s="10"/>
      <c r="BU1055" s="10"/>
      <c r="BV1055" s="10"/>
      <c r="BW1055" s="10"/>
      <c r="BX1055" s="10"/>
      <c r="BY1055" s="10"/>
      <c r="BZ1055" s="10"/>
      <c r="CA1055" s="10"/>
      <c r="CB1055" s="10"/>
      <c r="CC1055" s="10"/>
      <c r="CD1055" s="10"/>
      <c r="CE1055" s="10"/>
      <c r="CF1055" s="10"/>
      <c r="CG1055" s="10"/>
      <c r="CH1055" s="10"/>
      <c r="CI1055" s="10"/>
      <c r="CJ1055" s="10"/>
      <c r="CK1055" s="10"/>
      <c r="CL1055" s="10"/>
      <c r="CM1055" s="10"/>
      <c r="CN1055" s="10"/>
      <c r="CO1055" s="10"/>
      <c r="CP1055" s="10"/>
      <c r="CQ1055" s="10"/>
      <c r="CR1055" s="10"/>
      <c r="CS1055" s="10"/>
      <c r="CT1055" s="10"/>
      <c r="CU1055" s="10"/>
      <c r="CV1055" s="10"/>
      <c r="CW1055" s="10"/>
      <c r="CX1055" s="10"/>
      <c r="CY1055" s="10"/>
      <c r="CZ1055" s="10"/>
      <c r="DA1055" s="10"/>
      <c r="DB1055" s="10"/>
      <c r="DC1055" s="10"/>
      <c r="DD1055" s="10"/>
      <c r="DE1055" s="10"/>
      <c r="DF1055" s="10"/>
      <c r="DG1055" s="10"/>
      <c r="DH1055" s="10"/>
      <c r="DI1055" s="10"/>
      <c r="DJ1055" s="10"/>
      <c r="DK1055" s="10"/>
      <c r="DL1055" s="10"/>
      <c r="DM1055" s="10"/>
      <c r="DN1055" s="10"/>
      <c r="DO1055" s="10"/>
      <c r="DP1055" s="10"/>
      <c r="DQ1055" s="10"/>
      <c r="DR1055" s="10"/>
      <c r="DS1055" s="10"/>
      <c r="DT1055" s="10"/>
      <c r="DU1055" s="10"/>
      <c r="DV1055" s="10"/>
      <c r="DW1055" s="10"/>
      <c r="DX1055" s="10"/>
      <c r="DY1055" s="10"/>
      <c r="DZ1055" s="10"/>
      <c r="EA1055" s="10"/>
      <c r="EB1055" s="10"/>
    </row>
    <row r="1056" spans="1:132" ht="24.95" customHeight="1" x14ac:dyDescent="0.25">
      <c r="A1056" s="9"/>
      <c r="B1056" s="9"/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47"/>
      <c r="Q1056" s="47"/>
      <c r="R1056" s="47"/>
      <c r="S1056" s="47"/>
      <c r="T1056" s="47"/>
      <c r="U1056" s="47"/>
      <c r="V1056" s="47"/>
      <c r="W1056" s="47"/>
      <c r="X1056" s="47"/>
      <c r="Y1056" s="47"/>
      <c r="Z1056" s="47"/>
      <c r="AA1056" s="47"/>
      <c r="AB1056" s="47"/>
      <c r="AC1056" s="47"/>
      <c r="AD1056" s="47"/>
      <c r="AE1056" s="47"/>
      <c r="AF1056" s="47"/>
      <c r="AG1056" s="47"/>
      <c r="AH1056" s="47"/>
      <c r="AI1056" s="47"/>
      <c r="AJ1056" s="47"/>
      <c r="AK1056" s="47"/>
      <c r="AL1056" s="10"/>
      <c r="AM1056" s="10"/>
      <c r="AN1056" s="10"/>
      <c r="AO1056" s="10"/>
      <c r="AP1056" s="10"/>
      <c r="AQ1056" s="10"/>
      <c r="AR1056" s="10"/>
      <c r="AS1056" s="10"/>
      <c r="AT1056" s="10"/>
      <c r="AU1056" s="10"/>
      <c r="AV1056" s="10"/>
      <c r="AW1056" s="10"/>
      <c r="AX1056" s="10"/>
      <c r="AY1056" s="10"/>
      <c r="AZ1056" s="10"/>
      <c r="BA1056" s="10"/>
      <c r="BB1056" s="10"/>
      <c r="BC1056" s="10"/>
      <c r="BD1056" s="10"/>
      <c r="BE1056" s="10"/>
      <c r="BF1056" s="10"/>
      <c r="BG1056" s="10"/>
      <c r="BH1056" s="10"/>
      <c r="BI1056" s="10"/>
      <c r="BJ1056" s="10"/>
      <c r="BK1056" s="10"/>
      <c r="BL1056" s="10"/>
      <c r="BM1056" s="10"/>
      <c r="BN1056" s="10"/>
      <c r="BO1056" s="10"/>
      <c r="BP1056" s="10"/>
      <c r="BQ1056" s="10"/>
      <c r="BR1056" s="10"/>
      <c r="BS1056" s="10"/>
      <c r="BT1056" s="10"/>
      <c r="BU1056" s="10"/>
      <c r="BV1056" s="10"/>
      <c r="BW1056" s="10"/>
      <c r="BX1056" s="10"/>
      <c r="BY1056" s="10"/>
      <c r="BZ1056" s="10"/>
      <c r="CA1056" s="10"/>
      <c r="CB1056" s="10"/>
      <c r="CC1056" s="10"/>
      <c r="CD1056" s="10"/>
      <c r="CE1056" s="10"/>
      <c r="CF1056" s="10"/>
      <c r="CG1056" s="10"/>
      <c r="CH1056" s="10"/>
      <c r="CI1056" s="10"/>
      <c r="CJ1056" s="10"/>
      <c r="CK1056" s="10"/>
      <c r="CL1056" s="10"/>
      <c r="CM1056" s="10"/>
      <c r="CN1056" s="10"/>
      <c r="CO1056" s="10"/>
      <c r="CP1056" s="10"/>
      <c r="CQ1056" s="10"/>
      <c r="CR1056" s="10"/>
      <c r="CS1056" s="10"/>
      <c r="CT1056" s="10"/>
      <c r="CU1056" s="10"/>
      <c r="CV1056" s="10"/>
      <c r="CW1056" s="10"/>
      <c r="CX1056" s="10"/>
      <c r="CY1056" s="10"/>
      <c r="CZ1056" s="10"/>
      <c r="DA1056" s="10"/>
      <c r="DB1056" s="10"/>
      <c r="DC1056" s="10"/>
      <c r="DD1056" s="10"/>
      <c r="DE1056" s="10"/>
      <c r="DF1056" s="10"/>
      <c r="DG1056" s="10"/>
      <c r="DH1056" s="10"/>
      <c r="DI1056" s="10"/>
      <c r="DJ1056" s="10"/>
      <c r="DK1056" s="10"/>
      <c r="DL1056" s="10"/>
      <c r="DM1056" s="10"/>
      <c r="DN1056" s="10"/>
      <c r="DO1056" s="10"/>
      <c r="DP1056" s="10"/>
      <c r="DQ1056" s="10"/>
      <c r="DR1056" s="10"/>
      <c r="DS1056" s="10"/>
      <c r="DT1056" s="10"/>
      <c r="DU1056" s="10"/>
      <c r="DV1056" s="10"/>
      <c r="DW1056" s="10"/>
      <c r="DX1056" s="10"/>
      <c r="DY1056" s="10"/>
      <c r="DZ1056" s="10"/>
      <c r="EA1056" s="10"/>
      <c r="EB1056" s="10"/>
    </row>
    <row r="1057" spans="1:132" ht="24.95" customHeight="1" x14ac:dyDescent="0.25">
      <c r="A1057" s="9"/>
      <c r="B1057" s="9"/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47"/>
      <c r="Q1057" s="47"/>
      <c r="R1057" s="47"/>
      <c r="S1057" s="47"/>
      <c r="T1057" s="47"/>
      <c r="U1057" s="47"/>
      <c r="V1057" s="47"/>
      <c r="W1057" s="47"/>
      <c r="X1057" s="47"/>
      <c r="Y1057" s="47"/>
      <c r="Z1057" s="47"/>
      <c r="AA1057" s="47"/>
      <c r="AB1057" s="47"/>
      <c r="AC1057" s="47"/>
      <c r="AD1057" s="47"/>
      <c r="AE1057" s="47"/>
      <c r="AF1057" s="47"/>
      <c r="AG1057" s="47"/>
      <c r="AH1057" s="47"/>
      <c r="AI1057" s="47"/>
      <c r="AJ1057" s="47"/>
      <c r="AK1057" s="47"/>
      <c r="AL1057" s="10"/>
      <c r="AM1057" s="10"/>
      <c r="AN1057" s="10"/>
      <c r="AO1057" s="10"/>
      <c r="AP1057" s="10"/>
      <c r="AQ1057" s="10"/>
      <c r="AR1057" s="10"/>
      <c r="AS1057" s="10"/>
      <c r="AT1057" s="10"/>
      <c r="AU1057" s="10"/>
      <c r="AV1057" s="10"/>
      <c r="AW1057" s="10"/>
      <c r="AX1057" s="10"/>
      <c r="AY1057" s="10"/>
      <c r="AZ1057" s="10"/>
      <c r="BA1057" s="10"/>
      <c r="BB1057" s="10"/>
      <c r="BC1057" s="10"/>
      <c r="BD1057" s="10"/>
      <c r="BE1057" s="10"/>
      <c r="BF1057" s="10"/>
      <c r="BG1057" s="10"/>
      <c r="BH1057" s="10"/>
      <c r="BI1057" s="10"/>
      <c r="BJ1057" s="10"/>
      <c r="BK1057" s="10"/>
      <c r="BL1057" s="10"/>
      <c r="BM1057" s="10"/>
      <c r="BN1057" s="10"/>
      <c r="BO1057" s="10"/>
      <c r="BP1057" s="10"/>
      <c r="BQ1057" s="10"/>
      <c r="BR1057" s="10"/>
      <c r="BS1057" s="10"/>
      <c r="BT1057" s="10"/>
      <c r="BU1057" s="10"/>
      <c r="BV1057" s="10"/>
      <c r="BW1057" s="10"/>
      <c r="BX1057" s="10"/>
      <c r="BY1057" s="10"/>
      <c r="BZ1057" s="10"/>
      <c r="CA1057" s="10"/>
      <c r="CB1057" s="10"/>
      <c r="CC1057" s="10"/>
      <c r="CD1057" s="10"/>
      <c r="CE1057" s="10"/>
      <c r="CF1057" s="10"/>
      <c r="CG1057" s="10"/>
      <c r="CH1057" s="10"/>
      <c r="CI1057" s="10"/>
      <c r="CJ1057" s="10"/>
      <c r="CK1057" s="10"/>
      <c r="CL1057" s="10"/>
      <c r="CM1057" s="10"/>
      <c r="CN1057" s="10"/>
      <c r="CO1057" s="10"/>
      <c r="CP1057" s="10"/>
      <c r="CQ1057" s="10"/>
      <c r="CR1057" s="10"/>
      <c r="CS1057" s="10"/>
      <c r="CT1057" s="10"/>
      <c r="CU1057" s="10"/>
      <c r="CV1057" s="10"/>
      <c r="CW1057" s="10"/>
      <c r="CX1057" s="10"/>
      <c r="CY1057" s="10"/>
      <c r="CZ1057" s="10"/>
      <c r="DA1057" s="10"/>
      <c r="DB1057" s="10"/>
      <c r="DC1057" s="10"/>
      <c r="DD1057" s="10"/>
      <c r="DE1057" s="10"/>
      <c r="DF1057" s="10"/>
      <c r="DG1057" s="10"/>
      <c r="DH1057" s="10"/>
      <c r="DI1057" s="10"/>
      <c r="DJ1057" s="10"/>
      <c r="DK1057" s="10"/>
      <c r="DL1057" s="10"/>
      <c r="DM1057" s="10"/>
      <c r="DN1057" s="10"/>
      <c r="DO1057" s="10"/>
      <c r="DP1057" s="10"/>
      <c r="DQ1057" s="10"/>
      <c r="DR1057" s="10"/>
      <c r="DS1057" s="10"/>
      <c r="DT1057" s="10"/>
      <c r="DU1057" s="10"/>
      <c r="DV1057" s="10"/>
      <c r="DW1057" s="10"/>
      <c r="DX1057" s="10"/>
      <c r="DY1057" s="10"/>
      <c r="DZ1057" s="10"/>
      <c r="EA1057" s="10"/>
      <c r="EB1057" s="10"/>
    </row>
    <row r="1058" spans="1:132" ht="24.95" customHeight="1" x14ac:dyDescent="0.25">
      <c r="A1058" s="9"/>
      <c r="B1058" s="9"/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47"/>
      <c r="Q1058" s="47"/>
      <c r="R1058" s="47"/>
      <c r="S1058" s="47"/>
      <c r="T1058" s="47"/>
      <c r="U1058" s="47"/>
      <c r="V1058" s="47"/>
      <c r="W1058" s="47"/>
      <c r="X1058" s="47"/>
      <c r="Y1058" s="47"/>
      <c r="Z1058" s="47"/>
      <c r="AA1058" s="47"/>
      <c r="AB1058" s="47"/>
      <c r="AC1058" s="47"/>
      <c r="AD1058" s="47"/>
      <c r="AE1058" s="47"/>
      <c r="AF1058" s="47"/>
      <c r="AG1058" s="47"/>
      <c r="AH1058" s="47"/>
      <c r="AI1058" s="47"/>
      <c r="AJ1058" s="47"/>
      <c r="AK1058" s="47"/>
      <c r="AL1058" s="10"/>
      <c r="AM1058" s="10"/>
      <c r="AN1058" s="10"/>
      <c r="AO1058" s="10"/>
      <c r="AP1058" s="10"/>
      <c r="AQ1058" s="10"/>
      <c r="AR1058" s="10"/>
      <c r="AS1058" s="10"/>
      <c r="AT1058" s="10"/>
      <c r="AU1058" s="10"/>
      <c r="AV1058" s="10"/>
      <c r="AW1058" s="10"/>
      <c r="AX1058" s="10"/>
      <c r="AY1058" s="10"/>
      <c r="AZ1058" s="10"/>
      <c r="BA1058" s="10"/>
      <c r="BB1058" s="10"/>
      <c r="BC1058" s="10"/>
      <c r="BD1058" s="10"/>
      <c r="BE1058" s="10"/>
      <c r="BF1058" s="10"/>
      <c r="BG1058" s="10"/>
      <c r="BH1058" s="10"/>
      <c r="BI1058" s="10"/>
      <c r="BJ1058" s="10"/>
      <c r="BK1058" s="10"/>
      <c r="BL1058" s="10"/>
      <c r="BM1058" s="10"/>
      <c r="BN1058" s="10"/>
      <c r="BO1058" s="10"/>
      <c r="BP1058" s="10"/>
      <c r="BQ1058" s="10"/>
      <c r="BR1058" s="10"/>
      <c r="BS1058" s="10"/>
      <c r="BT1058" s="10"/>
      <c r="BU1058" s="10"/>
      <c r="BV1058" s="10"/>
      <c r="BW1058" s="10"/>
      <c r="BX1058" s="10"/>
      <c r="BY1058" s="10"/>
      <c r="BZ1058" s="10"/>
      <c r="CA1058" s="10"/>
      <c r="CB1058" s="10"/>
      <c r="CC1058" s="10"/>
      <c r="CD1058" s="10"/>
      <c r="CE1058" s="10"/>
      <c r="CF1058" s="10"/>
      <c r="CG1058" s="10"/>
      <c r="CH1058" s="10"/>
      <c r="CI1058" s="10"/>
      <c r="CJ1058" s="10"/>
      <c r="CK1058" s="10"/>
      <c r="CL1058" s="10"/>
      <c r="CM1058" s="10"/>
      <c r="CN1058" s="10"/>
      <c r="CO1058" s="10"/>
      <c r="CP1058" s="10"/>
      <c r="CQ1058" s="10"/>
      <c r="CR1058" s="10"/>
      <c r="CS1058" s="10"/>
      <c r="CT1058" s="10"/>
      <c r="CU1058" s="10"/>
      <c r="CV1058" s="10"/>
      <c r="CW1058" s="10"/>
      <c r="CX1058" s="10"/>
      <c r="CY1058" s="10"/>
      <c r="CZ1058" s="10"/>
      <c r="DA1058" s="10"/>
      <c r="DB1058" s="10"/>
      <c r="DC1058" s="10"/>
      <c r="DD1058" s="10"/>
      <c r="DE1058" s="10"/>
      <c r="DF1058" s="10"/>
      <c r="DG1058" s="10"/>
      <c r="DH1058" s="10"/>
      <c r="DI1058" s="10"/>
      <c r="DJ1058" s="10"/>
      <c r="DK1058" s="10"/>
      <c r="DL1058" s="10"/>
      <c r="DM1058" s="10"/>
      <c r="DN1058" s="10"/>
      <c r="DO1058" s="10"/>
      <c r="DP1058" s="10"/>
      <c r="DQ1058" s="10"/>
      <c r="DR1058" s="10"/>
      <c r="DS1058" s="10"/>
      <c r="DT1058" s="10"/>
      <c r="DU1058" s="10"/>
      <c r="DV1058" s="10"/>
      <c r="DW1058" s="10"/>
      <c r="DX1058" s="10"/>
      <c r="DY1058" s="10"/>
      <c r="DZ1058" s="10"/>
      <c r="EA1058" s="10"/>
      <c r="EB1058" s="10"/>
    </row>
    <row r="1059" spans="1:132" ht="24.95" customHeight="1" x14ac:dyDescent="0.25">
      <c r="A1059" s="9"/>
      <c r="B1059" s="9"/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47"/>
      <c r="Q1059" s="47"/>
      <c r="R1059" s="47"/>
      <c r="S1059" s="47"/>
      <c r="T1059" s="47"/>
      <c r="U1059" s="47"/>
      <c r="V1059" s="47"/>
      <c r="W1059" s="47"/>
      <c r="X1059" s="47"/>
      <c r="Y1059" s="47"/>
      <c r="Z1059" s="47"/>
      <c r="AA1059" s="47"/>
      <c r="AB1059" s="47"/>
      <c r="AC1059" s="47"/>
      <c r="AD1059" s="47"/>
      <c r="AE1059" s="47"/>
      <c r="AF1059" s="47"/>
      <c r="AG1059" s="47"/>
      <c r="AH1059" s="47"/>
      <c r="AI1059" s="47"/>
      <c r="AJ1059" s="47"/>
      <c r="AK1059" s="47"/>
      <c r="AL1059" s="10"/>
      <c r="AM1059" s="10"/>
      <c r="AN1059" s="10"/>
      <c r="AO1059" s="10"/>
      <c r="AP1059" s="10"/>
      <c r="AQ1059" s="10"/>
      <c r="AR1059" s="10"/>
      <c r="AS1059" s="10"/>
      <c r="AT1059" s="10"/>
      <c r="AU1059" s="10"/>
      <c r="AV1059" s="10"/>
      <c r="AW1059" s="10"/>
      <c r="AX1059" s="10"/>
      <c r="AY1059" s="10"/>
      <c r="AZ1059" s="10"/>
      <c r="BA1059" s="10"/>
      <c r="BB1059" s="10"/>
      <c r="BC1059" s="10"/>
      <c r="BD1059" s="10"/>
      <c r="BE1059" s="10"/>
      <c r="BF1059" s="10"/>
      <c r="BG1059" s="10"/>
      <c r="BH1059" s="10"/>
      <c r="BI1059" s="10"/>
      <c r="BJ1059" s="10"/>
      <c r="BK1059" s="10"/>
      <c r="BL1059" s="10"/>
      <c r="BM1059" s="10"/>
      <c r="BN1059" s="10"/>
      <c r="BO1059" s="10"/>
      <c r="BP1059" s="10"/>
      <c r="BQ1059" s="10"/>
      <c r="BR1059" s="10"/>
      <c r="BS1059" s="10"/>
      <c r="BT1059" s="10"/>
      <c r="BU1059" s="10"/>
      <c r="BV1059" s="10"/>
      <c r="BW1059" s="10"/>
      <c r="BX1059" s="10"/>
      <c r="BY1059" s="10"/>
      <c r="BZ1059" s="10"/>
      <c r="CA1059" s="10"/>
      <c r="CB1059" s="10"/>
      <c r="CC1059" s="10"/>
      <c r="CD1059" s="10"/>
      <c r="CE1059" s="10"/>
      <c r="CF1059" s="10"/>
      <c r="CG1059" s="10"/>
      <c r="CH1059" s="10"/>
      <c r="CI1059" s="10"/>
      <c r="CJ1059" s="10"/>
      <c r="CK1059" s="10"/>
      <c r="CL1059" s="10"/>
      <c r="CM1059" s="10"/>
      <c r="CN1059" s="10"/>
      <c r="CO1059" s="10"/>
      <c r="CP1059" s="10"/>
      <c r="CQ1059" s="10"/>
      <c r="CR1059" s="10"/>
      <c r="CS1059" s="10"/>
      <c r="CT1059" s="10"/>
      <c r="CU1059" s="10"/>
      <c r="CV1059" s="10"/>
      <c r="CW1059" s="10"/>
      <c r="CX1059" s="10"/>
      <c r="CY1059" s="10"/>
      <c r="CZ1059" s="10"/>
      <c r="DA1059" s="10"/>
      <c r="DB1059" s="10"/>
      <c r="DC1059" s="10"/>
      <c r="DD1059" s="10"/>
      <c r="DE1059" s="10"/>
      <c r="DF1059" s="10"/>
      <c r="DG1059" s="10"/>
      <c r="DH1059" s="10"/>
      <c r="DI1059" s="10"/>
      <c r="DJ1059" s="10"/>
      <c r="DK1059" s="10"/>
      <c r="DL1059" s="10"/>
      <c r="DM1059" s="10"/>
      <c r="DN1059" s="10"/>
      <c r="DO1059" s="10"/>
      <c r="DP1059" s="10"/>
      <c r="DQ1059" s="10"/>
      <c r="DR1059" s="10"/>
      <c r="DS1059" s="10"/>
      <c r="DT1059" s="10"/>
      <c r="DU1059" s="10"/>
      <c r="DV1059" s="10"/>
      <c r="DW1059" s="10"/>
      <c r="DX1059" s="10"/>
      <c r="DY1059" s="10"/>
      <c r="DZ1059" s="10"/>
      <c r="EA1059" s="10"/>
      <c r="EB1059" s="10"/>
    </row>
    <row r="1060" spans="1:132" ht="24.95" customHeight="1" x14ac:dyDescent="0.25">
      <c r="A1060" s="9"/>
      <c r="B1060" s="9"/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47"/>
      <c r="Q1060" s="47"/>
      <c r="R1060" s="47"/>
      <c r="S1060" s="47"/>
      <c r="T1060" s="47"/>
      <c r="U1060" s="47"/>
      <c r="V1060" s="47"/>
      <c r="W1060" s="47"/>
      <c r="X1060" s="47"/>
      <c r="Y1060" s="47"/>
      <c r="Z1060" s="47"/>
      <c r="AA1060" s="47"/>
      <c r="AB1060" s="47"/>
      <c r="AC1060" s="47"/>
      <c r="AD1060" s="47"/>
      <c r="AE1060" s="47"/>
      <c r="AF1060" s="47"/>
      <c r="AG1060" s="47"/>
      <c r="AH1060" s="47"/>
      <c r="AI1060" s="47"/>
      <c r="AJ1060" s="47"/>
      <c r="AK1060" s="47"/>
      <c r="AL1060" s="10"/>
      <c r="AM1060" s="10"/>
      <c r="AN1060" s="10"/>
      <c r="AO1060" s="10"/>
      <c r="AP1060" s="10"/>
      <c r="AQ1060" s="10"/>
      <c r="AR1060" s="10"/>
      <c r="AS1060" s="10"/>
      <c r="AT1060" s="10"/>
      <c r="AU1060" s="10"/>
      <c r="AV1060" s="10"/>
      <c r="AW1060" s="10"/>
      <c r="AX1060" s="10"/>
      <c r="AY1060" s="10"/>
      <c r="AZ1060" s="10"/>
      <c r="BA1060" s="10"/>
      <c r="BB1060" s="10"/>
      <c r="BC1060" s="10"/>
      <c r="BD1060" s="10"/>
      <c r="BE1060" s="10"/>
      <c r="BF1060" s="10"/>
      <c r="BG1060" s="10"/>
      <c r="BH1060" s="10"/>
      <c r="BI1060" s="10"/>
      <c r="BJ1060" s="10"/>
      <c r="BK1060" s="10"/>
      <c r="BL1060" s="10"/>
      <c r="BM1060" s="10"/>
      <c r="BN1060" s="10"/>
      <c r="BO1060" s="10"/>
      <c r="BP1060" s="10"/>
      <c r="BQ1060" s="10"/>
      <c r="BR1060" s="10"/>
      <c r="BS1060" s="10"/>
      <c r="BT1060" s="10"/>
      <c r="BU1060" s="10"/>
      <c r="BV1060" s="10"/>
      <c r="BW1060" s="10"/>
      <c r="BX1060" s="10"/>
      <c r="BY1060" s="10"/>
      <c r="BZ1060" s="10"/>
      <c r="CA1060" s="10"/>
      <c r="CB1060" s="10"/>
      <c r="CC1060" s="10"/>
      <c r="CD1060" s="10"/>
      <c r="CE1060" s="10"/>
      <c r="CF1060" s="10"/>
      <c r="CG1060" s="10"/>
      <c r="CH1060" s="10"/>
      <c r="CI1060" s="10"/>
      <c r="CJ1060" s="10"/>
      <c r="CK1060" s="10"/>
      <c r="CL1060" s="10"/>
      <c r="CM1060" s="10"/>
      <c r="CN1060" s="10"/>
      <c r="CO1060" s="10"/>
      <c r="CP1060" s="10"/>
      <c r="CQ1060" s="10"/>
      <c r="CR1060" s="10"/>
      <c r="CS1060" s="10"/>
      <c r="CT1060" s="10"/>
      <c r="CU1060" s="10"/>
      <c r="CV1060" s="10"/>
      <c r="CW1060" s="10"/>
      <c r="CX1060" s="10"/>
      <c r="CY1060" s="10"/>
      <c r="CZ1060" s="10"/>
      <c r="DA1060" s="10"/>
      <c r="DB1060" s="10"/>
      <c r="DC1060" s="10"/>
      <c r="DD1060" s="10"/>
      <c r="DE1060" s="10"/>
      <c r="DF1060" s="10"/>
      <c r="DG1060" s="10"/>
      <c r="DH1060" s="10"/>
      <c r="DI1060" s="10"/>
      <c r="DJ1060" s="10"/>
      <c r="DK1060" s="10"/>
      <c r="DL1060" s="10"/>
      <c r="DM1060" s="10"/>
      <c r="DN1060" s="10"/>
      <c r="DO1060" s="10"/>
      <c r="DP1060" s="10"/>
      <c r="DQ1060" s="10"/>
      <c r="DR1060" s="10"/>
      <c r="DS1060" s="10"/>
      <c r="DT1060" s="10"/>
      <c r="DU1060" s="10"/>
      <c r="DV1060" s="10"/>
      <c r="DW1060" s="10"/>
      <c r="DX1060" s="10"/>
      <c r="DY1060" s="10"/>
      <c r="DZ1060" s="10"/>
      <c r="EA1060" s="10"/>
      <c r="EB1060" s="10"/>
    </row>
    <row r="1061" spans="1:132" ht="24.95" customHeight="1" x14ac:dyDescent="0.25">
      <c r="A1061" s="9"/>
      <c r="B1061" s="9"/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47"/>
      <c r="Q1061" s="47"/>
      <c r="R1061" s="47"/>
      <c r="S1061" s="47"/>
      <c r="T1061" s="47"/>
      <c r="U1061" s="47"/>
      <c r="V1061" s="47"/>
      <c r="W1061" s="47"/>
      <c r="X1061" s="47"/>
      <c r="Y1061" s="47"/>
      <c r="Z1061" s="47"/>
      <c r="AA1061" s="47"/>
      <c r="AB1061" s="47"/>
      <c r="AC1061" s="47"/>
      <c r="AD1061" s="47"/>
      <c r="AE1061" s="47"/>
      <c r="AF1061" s="47"/>
      <c r="AG1061" s="47"/>
      <c r="AH1061" s="47"/>
      <c r="AI1061" s="47"/>
      <c r="AJ1061" s="47"/>
      <c r="AK1061" s="47"/>
      <c r="AL1061" s="10"/>
      <c r="AM1061" s="10"/>
      <c r="AN1061" s="10"/>
      <c r="AO1061" s="10"/>
      <c r="AP1061" s="10"/>
      <c r="AQ1061" s="10"/>
      <c r="AR1061" s="10"/>
      <c r="AS1061" s="10"/>
      <c r="AT1061" s="10"/>
      <c r="AU1061" s="10"/>
      <c r="AV1061" s="10"/>
      <c r="AW1061" s="10"/>
      <c r="AX1061" s="10"/>
      <c r="AY1061" s="10"/>
      <c r="AZ1061" s="10"/>
      <c r="BA1061" s="10"/>
      <c r="BB1061" s="10"/>
      <c r="BC1061" s="10"/>
      <c r="BD1061" s="10"/>
      <c r="BE1061" s="10"/>
      <c r="BF1061" s="10"/>
      <c r="BG1061" s="10"/>
      <c r="BH1061" s="10"/>
      <c r="BI1061" s="10"/>
      <c r="BJ1061" s="10"/>
      <c r="BK1061" s="10"/>
      <c r="BL1061" s="10"/>
      <c r="BM1061" s="10"/>
      <c r="BN1061" s="10"/>
      <c r="BO1061" s="10"/>
      <c r="BP1061" s="10"/>
      <c r="BQ1061" s="10"/>
      <c r="BR1061" s="10"/>
      <c r="BS1061" s="10"/>
      <c r="BT1061" s="10"/>
      <c r="BU1061" s="10"/>
      <c r="BV1061" s="10"/>
      <c r="BW1061" s="10"/>
      <c r="BX1061" s="10"/>
      <c r="BY1061" s="10"/>
      <c r="BZ1061" s="10"/>
      <c r="CA1061" s="10"/>
      <c r="CB1061" s="10"/>
      <c r="CC1061" s="10"/>
      <c r="CD1061" s="10"/>
      <c r="CE1061" s="10"/>
      <c r="CF1061" s="10"/>
      <c r="CG1061" s="10"/>
      <c r="CH1061" s="10"/>
      <c r="CI1061" s="10"/>
      <c r="CJ1061" s="10"/>
      <c r="CK1061" s="10"/>
      <c r="CL1061" s="10"/>
      <c r="CM1061" s="10"/>
      <c r="CN1061" s="10"/>
      <c r="CO1061" s="10"/>
      <c r="CP1061" s="10"/>
      <c r="CQ1061" s="10"/>
      <c r="CR1061" s="10"/>
      <c r="CS1061" s="10"/>
      <c r="CT1061" s="10"/>
      <c r="CU1061" s="10"/>
      <c r="CV1061" s="10"/>
      <c r="CW1061" s="10"/>
      <c r="CX1061" s="10"/>
      <c r="CY1061" s="10"/>
      <c r="CZ1061" s="10"/>
      <c r="DA1061" s="10"/>
      <c r="DB1061" s="10"/>
      <c r="DC1061" s="10"/>
      <c r="DD1061" s="10"/>
      <c r="DE1061" s="10"/>
      <c r="DF1061" s="10"/>
      <c r="DG1061" s="10"/>
      <c r="DH1061" s="10"/>
      <c r="DI1061" s="10"/>
      <c r="DJ1061" s="10"/>
      <c r="DK1061" s="10"/>
      <c r="DL1061" s="10"/>
      <c r="DM1061" s="10"/>
      <c r="DN1061" s="10"/>
      <c r="DO1061" s="10"/>
      <c r="DP1061" s="10"/>
      <c r="DQ1061" s="10"/>
      <c r="DR1061" s="10"/>
      <c r="DS1061" s="10"/>
      <c r="DT1061" s="10"/>
      <c r="DU1061" s="10"/>
      <c r="DV1061" s="10"/>
      <c r="DW1061" s="10"/>
      <c r="DX1061" s="10"/>
      <c r="DY1061" s="10"/>
      <c r="DZ1061" s="10"/>
      <c r="EA1061" s="10"/>
      <c r="EB1061" s="10"/>
    </row>
    <row r="1062" spans="1:132" ht="24.95" customHeight="1" x14ac:dyDescent="0.25">
      <c r="A1062" s="9"/>
      <c r="B1062" s="9"/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47"/>
      <c r="Q1062" s="47"/>
      <c r="R1062" s="47"/>
      <c r="S1062" s="47"/>
      <c r="T1062" s="47"/>
      <c r="U1062" s="47"/>
      <c r="V1062" s="47"/>
      <c r="W1062" s="47"/>
      <c r="X1062" s="47"/>
      <c r="Y1062" s="47"/>
      <c r="Z1062" s="47"/>
      <c r="AA1062" s="47"/>
      <c r="AB1062" s="47"/>
      <c r="AC1062" s="47"/>
      <c r="AD1062" s="47"/>
      <c r="AE1062" s="47"/>
      <c r="AF1062" s="47"/>
      <c r="AG1062" s="47"/>
      <c r="AH1062" s="47"/>
      <c r="AI1062" s="47"/>
      <c r="AJ1062" s="47"/>
      <c r="AK1062" s="47"/>
      <c r="AL1062" s="10"/>
      <c r="AM1062" s="10"/>
      <c r="AN1062" s="10"/>
      <c r="AO1062" s="10"/>
      <c r="AP1062" s="10"/>
      <c r="AQ1062" s="10"/>
      <c r="AR1062" s="10"/>
      <c r="AS1062" s="10"/>
      <c r="AT1062" s="10"/>
      <c r="AU1062" s="10"/>
      <c r="AV1062" s="10"/>
      <c r="AW1062" s="10"/>
      <c r="AX1062" s="10"/>
      <c r="AY1062" s="10"/>
      <c r="AZ1062" s="10"/>
      <c r="BA1062" s="10"/>
      <c r="BB1062" s="10"/>
      <c r="BC1062" s="10"/>
      <c r="BD1062" s="10"/>
      <c r="BE1062" s="10"/>
      <c r="BF1062" s="10"/>
      <c r="BG1062" s="10"/>
      <c r="BH1062" s="10"/>
      <c r="BI1062" s="10"/>
      <c r="BJ1062" s="10"/>
      <c r="BK1062" s="10"/>
      <c r="BL1062" s="10"/>
      <c r="BM1062" s="10"/>
      <c r="BN1062" s="10"/>
      <c r="BO1062" s="10"/>
      <c r="BP1062" s="10"/>
      <c r="BQ1062" s="10"/>
      <c r="BR1062" s="10"/>
      <c r="BS1062" s="10"/>
      <c r="BT1062" s="10"/>
      <c r="BU1062" s="10"/>
      <c r="BV1062" s="10"/>
      <c r="BW1062" s="10"/>
      <c r="BX1062" s="10"/>
      <c r="BY1062" s="10"/>
      <c r="BZ1062" s="10"/>
      <c r="CA1062" s="10"/>
      <c r="CB1062" s="10"/>
      <c r="CC1062" s="10"/>
      <c r="CD1062" s="10"/>
      <c r="CE1062" s="10"/>
      <c r="CF1062" s="10"/>
      <c r="CG1062" s="10"/>
      <c r="CH1062" s="10"/>
      <c r="CI1062" s="10"/>
      <c r="CJ1062" s="10"/>
      <c r="CK1062" s="10"/>
      <c r="CL1062" s="10"/>
      <c r="CM1062" s="10"/>
      <c r="CN1062" s="10"/>
      <c r="CO1062" s="10"/>
      <c r="CP1062" s="10"/>
      <c r="CQ1062" s="10"/>
      <c r="CR1062" s="10"/>
      <c r="CS1062" s="10"/>
      <c r="CT1062" s="10"/>
      <c r="CU1062" s="10"/>
      <c r="CV1062" s="10"/>
      <c r="CW1062" s="10"/>
      <c r="CX1062" s="10"/>
      <c r="CY1062" s="10"/>
      <c r="CZ1062" s="10"/>
      <c r="DA1062" s="10"/>
      <c r="DB1062" s="10"/>
      <c r="DC1062" s="10"/>
      <c r="DD1062" s="10"/>
      <c r="DE1062" s="10"/>
      <c r="DF1062" s="10"/>
      <c r="DG1062" s="10"/>
      <c r="DH1062" s="10"/>
      <c r="DI1062" s="10"/>
      <c r="DJ1062" s="10"/>
      <c r="DK1062" s="10"/>
      <c r="DL1062" s="10"/>
      <c r="DM1062" s="10"/>
      <c r="DN1062" s="10"/>
      <c r="DO1062" s="10"/>
      <c r="DP1062" s="10"/>
      <c r="DQ1062" s="10"/>
      <c r="DR1062" s="10"/>
      <c r="DS1062" s="10"/>
      <c r="DT1062" s="10"/>
      <c r="DU1062" s="10"/>
      <c r="DV1062" s="10"/>
      <c r="DW1062" s="10"/>
      <c r="DX1062" s="10"/>
      <c r="DY1062" s="10"/>
      <c r="DZ1062" s="10"/>
      <c r="EA1062" s="10"/>
      <c r="EB1062" s="10"/>
    </row>
    <row r="1063" spans="1:132" ht="24.95" customHeight="1" x14ac:dyDescent="0.25">
      <c r="A1063" s="9"/>
      <c r="B1063" s="9"/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47"/>
      <c r="Q1063" s="47"/>
      <c r="R1063" s="47"/>
      <c r="S1063" s="47"/>
      <c r="T1063" s="47"/>
      <c r="U1063" s="47"/>
      <c r="V1063" s="47"/>
      <c r="W1063" s="47"/>
      <c r="X1063" s="47"/>
      <c r="Y1063" s="47"/>
      <c r="Z1063" s="47"/>
      <c r="AA1063" s="47"/>
      <c r="AB1063" s="47"/>
      <c r="AC1063" s="47"/>
      <c r="AD1063" s="47"/>
      <c r="AE1063" s="47"/>
      <c r="AF1063" s="47"/>
      <c r="AG1063" s="47"/>
      <c r="AH1063" s="47"/>
      <c r="AI1063" s="47"/>
      <c r="AJ1063" s="47"/>
      <c r="AK1063" s="47"/>
      <c r="AL1063" s="10"/>
      <c r="AM1063" s="10"/>
      <c r="AN1063" s="10"/>
      <c r="AO1063" s="10"/>
      <c r="AP1063" s="10"/>
      <c r="AQ1063" s="10"/>
      <c r="AR1063" s="10"/>
      <c r="AS1063" s="10"/>
      <c r="AT1063" s="10"/>
      <c r="AU1063" s="10"/>
      <c r="AV1063" s="10"/>
      <c r="AW1063" s="10"/>
      <c r="AX1063" s="10"/>
      <c r="AY1063" s="10"/>
      <c r="AZ1063" s="10"/>
      <c r="BA1063" s="10"/>
      <c r="BB1063" s="10"/>
      <c r="BC1063" s="10"/>
      <c r="BD1063" s="10"/>
      <c r="BE1063" s="10"/>
      <c r="BF1063" s="10"/>
      <c r="BG1063" s="10"/>
      <c r="BH1063" s="10"/>
      <c r="BI1063" s="10"/>
      <c r="BJ1063" s="10"/>
      <c r="BK1063" s="10"/>
      <c r="BL1063" s="10"/>
      <c r="BM1063" s="10"/>
      <c r="BN1063" s="10"/>
      <c r="BO1063" s="10"/>
      <c r="BP1063" s="10"/>
      <c r="BQ1063" s="10"/>
      <c r="BR1063" s="10"/>
      <c r="BS1063" s="10"/>
      <c r="BT1063" s="10"/>
      <c r="BU1063" s="10"/>
      <c r="BV1063" s="10"/>
      <c r="BW1063" s="10"/>
      <c r="BX1063" s="10"/>
      <c r="BY1063" s="10"/>
      <c r="BZ1063" s="10"/>
      <c r="CA1063" s="10"/>
      <c r="CB1063" s="10"/>
      <c r="CC1063" s="10"/>
      <c r="CD1063" s="10"/>
      <c r="CE1063" s="10"/>
      <c r="CF1063" s="10"/>
      <c r="CG1063" s="10"/>
      <c r="CH1063" s="10"/>
      <c r="CI1063" s="10"/>
      <c r="CJ1063" s="10"/>
      <c r="CK1063" s="10"/>
      <c r="CL1063" s="10"/>
      <c r="CM1063" s="10"/>
      <c r="CN1063" s="10"/>
      <c r="CO1063" s="10"/>
      <c r="CP1063" s="10"/>
      <c r="CQ1063" s="10"/>
      <c r="CR1063" s="10"/>
      <c r="CS1063" s="10"/>
      <c r="CT1063" s="10"/>
      <c r="CU1063" s="10"/>
      <c r="CV1063" s="10"/>
      <c r="CW1063" s="10"/>
      <c r="CX1063" s="10"/>
      <c r="CY1063" s="10"/>
      <c r="CZ1063" s="10"/>
      <c r="DA1063" s="10"/>
      <c r="DB1063" s="10"/>
      <c r="DC1063" s="10"/>
      <c r="DD1063" s="10"/>
      <c r="DE1063" s="10"/>
      <c r="DF1063" s="10"/>
      <c r="DG1063" s="10"/>
      <c r="DH1063" s="10"/>
      <c r="DI1063" s="10"/>
      <c r="DJ1063" s="10"/>
      <c r="DK1063" s="10"/>
      <c r="DL1063" s="10"/>
      <c r="DM1063" s="10"/>
      <c r="DN1063" s="10"/>
      <c r="DO1063" s="10"/>
      <c r="DP1063" s="10"/>
      <c r="DQ1063" s="10"/>
      <c r="DR1063" s="10"/>
      <c r="DS1063" s="10"/>
      <c r="DT1063" s="10"/>
      <c r="DU1063" s="10"/>
      <c r="DV1063" s="10"/>
      <c r="DW1063" s="10"/>
      <c r="DX1063" s="10"/>
      <c r="DY1063" s="10"/>
      <c r="DZ1063" s="10"/>
      <c r="EA1063" s="10"/>
      <c r="EB1063" s="10"/>
    </row>
    <row r="1064" spans="1:132" ht="24.95" customHeight="1" x14ac:dyDescent="0.25">
      <c r="A1064" s="9"/>
      <c r="B1064" s="9"/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47"/>
      <c r="Q1064" s="47"/>
      <c r="R1064" s="47"/>
      <c r="S1064" s="47"/>
      <c r="T1064" s="47"/>
      <c r="U1064" s="47"/>
      <c r="V1064" s="47"/>
      <c r="W1064" s="47"/>
      <c r="X1064" s="47"/>
      <c r="Y1064" s="47"/>
      <c r="Z1064" s="47"/>
      <c r="AA1064" s="47"/>
      <c r="AB1064" s="47"/>
      <c r="AC1064" s="47"/>
      <c r="AD1064" s="47"/>
      <c r="AE1064" s="47"/>
      <c r="AF1064" s="47"/>
      <c r="AG1064" s="47"/>
      <c r="AH1064" s="47"/>
      <c r="AI1064" s="47"/>
      <c r="AJ1064" s="47"/>
      <c r="AK1064" s="47"/>
      <c r="AL1064" s="10"/>
      <c r="AM1064" s="10"/>
      <c r="AN1064" s="10"/>
      <c r="AO1064" s="10"/>
      <c r="AP1064" s="10"/>
      <c r="AQ1064" s="10"/>
      <c r="AR1064" s="10"/>
      <c r="AS1064" s="10"/>
      <c r="AT1064" s="10"/>
      <c r="AU1064" s="10"/>
      <c r="AV1064" s="10"/>
      <c r="AW1064" s="10"/>
      <c r="AX1064" s="10"/>
      <c r="AY1064" s="10"/>
      <c r="AZ1064" s="10"/>
      <c r="BA1064" s="10"/>
      <c r="BB1064" s="10"/>
      <c r="BC1064" s="10"/>
      <c r="BD1064" s="10"/>
      <c r="BE1064" s="10"/>
      <c r="BF1064" s="10"/>
      <c r="BG1064" s="10"/>
      <c r="BH1064" s="10"/>
      <c r="BI1064" s="10"/>
      <c r="BJ1064" s="10"/>
      <c r="BK1064" s="10"/>
      <c r="BL1064" s="10"/>
      <c r="BM1064" s="10"/>
      <c r="BN1064" s="10"/>
      <c r="BO1064" s="10"/>
      <c r="BP1064" s="10"/>
      <c r="BQ1064" s="10"/>
      <c r="BR1064" s="10"/>
      <c r="BS1064" s="10"/>
      <c r="BT1064" s="10"/>
      <c r="BU1064" s="10"/>
      <c r="BV1064" s="10"/>
      <c r="BW1064" s="10"/>
      <c r="BX1064" s="10"/>
      <c r="BY1064" s="10"/>
      <c r="BZ1064" s="10"/>
      <c r="CA1064" s="10"/>
      <c r="CB1064" s="10"/>
      <c r="CC1064" s="10"/>
      <c r="CD1064" s="10"/>
      <c r="CE1064" s="10"/>
      <c r="CF1064" s="10"/>
      <c r="CG1064" s="10"/>
      <c r="CH1064" s="10"/>
      <c r="CI1064" s="10"/>
      <c r="CJ1064" s="10"/>
      <c r="CK1064" s="10"/>
      <c r="CL1064" s="10"/>
      <c r="CM1064" s="10"/>
      <c r="CN1064" s="10"/>
      <c r="CO1064" s="10"/>
      <c r="CP1064" s="10"/>
      <c r="CQ1064" s="10"/>
      <c r="CR1064" s="10"/>
      <c r="CS1064" s="10"/>
      <c r="CT1064" s="10"/>
      <c r="CU1064" s="10"/>
      <c r="CV1064" s="10"/>
      <c r="CW1064" s="10"/>
      <c r="CX1064" s="10"/>
      <c r="CY1064" s="10"/>
      <c r="CZ1064" s="10"/>
      <c r="DA1064" s="10"/>
      <c r="DB1064" s="10"/>
      <c r="DC1064" s="10"/>
      <c r="DD1064" s="10"/>
      <c r="DE1064" s="10"/>
      <c r="DF1064" s="10"/>
      <c r="DG1064" s="10"/>
      <c r="DH1064" s="10"/>
      <c r="DI1064" s="10"/>
      <c r="DJ1064" s="10"/>
      <c r="DK1064" s="10"/>
      <c r="DL1064" s="10"/>
      <c r="DM1064" s="10"/>
      <c r="DN1064" s="10"/>
      <c r="DO1064" s="10"/>
      <c r="DP1064" s="10"/>
      <c r="DQ1064" s="10"/>
      <c r="DR1064" s="10"/>
      <c r="DS1064" s="10"/>
      <c r="DT1064" s="10"/>
      <c r="DU1064" s="10"/>
      <c r="DV1064" s="10"/>
      <c r="DW1064" s="10"/>
      <c r="DX1064" s="10"/>
      <c r="DY1064" s="10"/>
      <c r="DZ1064" s="10"/>
      <c r="EA1064" s="10"/>
      <c r="EB1064" s="10"/>
    </row>
    <row r="1065" spans="1:132" ht="24.95" customHeight="1" x14ac:dyDescent="0.25">
      <c r="A1065" s="9"/>
      <c r="B1065" s="9"/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47"/>
      <c r="Q1065" s="47"/>
      <c r="R1065" s="47"/>
      <c r="S1065" s="47"/>
      <c r="T1065" s="47"/>
      <c r="U1065" s="47"/>
      <c r="V1065" s="47"/>
      <c r="W1065" s="47"/>
      <c r="X1065" s="47"/>
      <c r="Y1065" s="47"/>
      <c r="Z1065" s="47"/>
      <c r="AA1065" s="47"/>
      <c r="AB1065" s="47"/>
      <c r="AC1065" s="47"/>
      <c r="AD1065" s="47"/>
      <c r="AE1065" s="47"/>
      <c r="AF1065" s="47"/>
      <c r="AG1065" s="47"/>
      <c r="AH1065" s="47"/>
      <c r="AI1065" s="47"/>
      <c r="AJ1065" s="47"/>
      <c r="AK1065" s="47"/>
      <c r="AL1065" s="10"/>
      <c r="AM1065" s="10"/>
      <c r="AN1065" s="10"/>
      <c r="AO1065" s="10"/>
      <c r="AP1065" s="10"/>
      <c r="AQ1065" s="10"/>
      <c r="AR1065" s="10"/>
      <c r="AS1065" s="10"/>
      <c r="AT1065" s="10"/>
      <c r="AU1065" s="10"/>
      <c r="AV1065" s="10"/>
      <c r="AW1065" s="10"/>
      <c r="AX1065" s="10"/>
      <c r="AY1065" s="10"/>
      <c r="AZ1065" s="10"/>
      <c r="BA1065" s="10"/>
      <c r="BB1065" s="10"/>
      <c r="BC1065" s="10"/>
      <c r="BD1065" s="10"/>
      <c r="BE1065" s="10"/>
      <c r="BF1065" s="10"/>
      <c r="BG1065" s="10"/>
      <c r="BH1065" s="10"/>
      <c r="BI1065" s="10"/>
      <c r="BJ1065" s="10"/>
      <c r="BK1065" s="10"/>
      <c r="BL1065" s="10"/>
      <c r="BM1065" s="10"/>
      <c r="BN1065" s="10"/>
      <c r="BO1065" s="10"/>
      <c r="BP1065" s="10"/>
      <c r="BQ1065" s="10"/>
      <c r="BR1065" s="10"/>
      <c r="BS1065" s="10"/>
      <c r="BT1065" s="10"/>
      <c r="BU1065" s="10"/>
      <c r="BV1065" s="10"/>
      <c r="BW1065" s="10"/>
      <c r="BX1065" s="10"/>
      <c r="BY1065" s="10"/>
      <c r="BZ1065" s="10"/>
      <c r="CA1065" s="10"/>
      <c r="CB1065" s="10"/>
      <c r="CC1065" s="10"/>
      <c r="CD1065" s="10"/>
      <c r="CE1065" s="10"/>
      <c r="CF1065" s="10"/>
      <c r="CG1065" s="10"/>
      <c r="CH1065" s="10"/>
      <c r="CI1065" s="10"/>
      <c r="CJ1065" s="10"/>
      <c r="CK1065" s="10"/>
      <c r="CL1065" s="10"/>
      <c r="CM1065" s="10"/>
      <c r="CN1065" s="10"/>
      <c r="CO1065" s="10"/>
      <c r="CP1065" s="10"/>
      <c r="CQ1065" s="10"/>
      <c r="CR1065" s="10"/>
      <c r="CS1065" s="10"/>
      <c r="CT1065" s="10"/>
      <c r="CU1065" s="10"/>
      <c r="CV1065" s="10"/>
      <c r="CW1065" s="10"/>
      <c r="CX1065" s="10"/>
      <c r="CY1065" s="10"/>
      <c r="CZ1065" s="10"/>
      <c r="DA1065" s="10"/>
      <c r="DB1065" s="10"/>
      <c r="DC1065" s="10"/>
      <c r="DD1065" s="10"/>
      <c r="DE1065" s="10"/>
      <c r="DF1065" s="10"/>
      <c r="DG1065" s="10"/>
      <c r="DH1065" s="10"/>
      <c r="DI1065" s="10"/>
      <c r="DJ1065" s="10"/>
      <c r="DK1065" s="10"/>
      <c r="DL1065" s="10"/>
      <c r="DM1065" s="10"/>
      <c r="DN1065" s="10"/>
      <c r="DO1065" s="10"/>
      <c r="DP1065" s="10"/>
      <c r="DQ1065" s="10"/>
      <c r="DR1065" s="10"/>
      <c r="DS1065" s="10"/>
      <c r="DT1065" s="10"/>
      <c r="DU1065" s="10"/>
      <c r="DV1065" s="10"/>
      <c r="DW1065" s="10"/>
      <c r="DX1065" s="10"/>
      <c r="DY1065" s="10"/>
      <c r="DZ1065" s="10"/>
      <c r="EA1065" s="10"/>
      <c r="EB1065" s="10"/>
    </row>
    <row r="1066" spans="1:132" ht="24.95" customHeight="1" x14ac:dyDescent="0.25">
      <c r="A1066" s="9"/>
      <c r="B1066" s="9"/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47"/>
      <c r="Q1066" s="47"/>
      <c r="R1066" s="47"/>
      <c r="S1066" s="47"/>
      <c r="T1066" s="47"/>
      <c r="U1066" s="47"/>
      <c r="V1066" s="47"/>
      <c r="W1066" s="47"/>
      <c r="X1066" s="47"/>
      <c r="Y1066" s="47"/>
      <c r="Z1066" s="47"/>
      <c r="AA1066" s="47"/>
      <c r="AB1066" s="47"/>
      <c r="AC1066" s="47"/>
      <c r="AD1066" s="47"/>
      <c r="AE1066" s="47"/>
      <c r="AF1066" s="47"/>
      <c r="AG1066" s="47"/>
      <c r="AH1066" s="47"/>
      <c r="AI1066" s="47"/>
      <c r="AJ1066" s="47"/>
      <c r="AK1066" s="47"/>
      <c r="AL1066" s="10"/>
      <c r="AM1066" s="10"/>
      <c r="AN1066" s="10"/>
      <c r="AO1066" s="10"/>
      <c r="AP1066" s="10"/>
      <c r="AQ1066" s="10"/>
      <c r="AR1066" s="10"/>
      <c r="AS1066" s="10"/>
      <c r="AT1066" s="10"/>
      <c r="AU1066" s="10"/>
      <c r="AV1066" s="10"/>
      <c r="AW1066" s="10"/>
      <c r="AX1066" s="10"/>
      <c r="AY1066" s="10"/>
      <c r="AZ1066" s="10"/>
      <c r="BA1066" s="10"/>
      <c r="BB1066" s="10"/>
      <c r="BC1066" s="10"/>
      <c r="BD1066" s="10"/>
      <c r="BE1066" s="10"/>
      <c r="BF1066" s="10"/>
      <c r="BG1066" s="10"/>
      <c r="BH1066" s="10"/>
      <c r="BI1066" s="10"/>
      <c r="BJ1066" s="10"/>
      <c r="BK1066" s="10"/>
      <c r="BL1066" s="10"/>
      <c r="BM1066" s="10"/>
      <c r="BN1066" s="10"/>
      <c r="BO1066" s="10"/>
      <c r="BP1066" s="10"/>
      <c r="BQ1066" s="10"/>
      <c r="BR1066" s="10"/>
      <c r="BS1066" s="10"/>
      <c r="BT1066" s="10"/>
      <c r="BU1066" s="10"/>
      <c r="BV1066" s="10"/>
      <c r="BW1066" s="10"/>
      <c r="BX1066" s="10"/>
      <c r="BY1066" s="10"/>
      <c r="BZ1066" s="10"/>
      <c r="CA1066" s="10"/>
      <c r="CB1066" s="10"/>
      <c r="CC1066" s="10"/>
      <c r="CD1066" s="10"/>
      <c r="CE1066" s="10"/>
      <c r="CF1066" s="10"/>
      <c r="CG1066" s="10"/>
      <c r="CH1066" s="10"/>
      <c r="CI1066" s="10"/>
      <c r="CJ1066" s="10"/>
      <c r="CK1066" s="10"/>
      <c r="CL1066" s="10"/>
      <c r="CM1066" s="10"/>
      <c r="CN1066" s="10"/>
      <c r="CO1066" s="10"/>
      <c r="CP1066" s="10"/>
      <c r="CQ1066" s="10"/>
      <c r="CR1066" s="10"/>
      <c r="CS1066" s="10"/>
      <c r="CT1066" s="10"/>
      <c r="CU1066" s="10"/>
      <c r="CV1066" s="10"/>
      <c r="CW1066" s="10"/>
      <c r="CX1066" s="10"/>
      <c r="CY1066" s="10"/>
      <c r="CZ1066" s="10"/>
      <c r="DA1066" s="10"/>
      <c r="DB1066" s="10"/>
      <c r="DC1066" s="10"/>
      <c r="DD1066" s="10"/>
      <c r="DE1066" s="10"/>
      <c r="DF1066" s="10"/>
      <c r="DG1066" s="10"/>
      <c r="DH1066" s="10"/>
      <c r="DI1066" s="10"/>
      <c r="DJ1066" s="10"/>
      <c r="DK1066" s="10"/>
      <c r="DL1066" s="10"/>
      <c r="DM1066" s="10"/>
      <c r="DN1066" s="10"/>
      <c r="DO1066" s="10"/>
      <c r="DP1066" s="10"/>
      <c r="DQ1066" s="10"/>
      <c r="DR1066" s="10"/>
      <c r="DS1066" s="10"/>
      <c r="DT1066" s="10"/>
      <c r="DU1066" s="10"/>
      <c r="DV1066" s="10"/>
      <c r="DW1066" s="10"/>
      <c r="DX1066" s="10"/>
      <c r="DY1066" s="10"/>
      <c r="DZ1066" s="10"/>
      <c r="EA1066" s="10"/>
      <c r="EB1066" s="10"/>
    </row>
    <row r="1067" spans="1:132" ht="24.95" customHeight="1" x14ac:dyDescent="0.25">
      <c r="A1067" s="9"/>
      <c r="B1067" s="9"/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47"/>
      <c r="Q1067" s="47"/>
      <c r="R1067" s="47"/>
      <c r="S1067" s="47"/>
      <c r="T1067" s="47"/>
      <c r="U1067" s="47"/>
      <c r="V1067" s="47"/>
      <c r="W1067" s="47"/>
      <c r="X1067" s="47"/>
      <c r="Y1067" s="47"/>
      <c r="Z1067" s="47"/>
      <c r="AA1067" s="47"/>
      <c r="AB1067" s="47"/>
      <c r="AC1067" s="47"/>
      <c r="AD1067" s="47"/>
      <c r="AE1067" s="47"/>
      <c r="AF1067" s="47"/>
      <c r="AG1067" s="47"/>
      <c r="AH1067" s="47"/>
      <c r="AI1067" s="47"/>
      <c r="AJ1067" s="47"/>
      <c r="AK1067" s="47"/>
      <c r="AL1067" s="10"/>
      <c r="AM1067" s="10"/>
      <c r="AN1067" s="10"/>
      <c r="AO1067" s="10"/>
      <c r="AP1067" s="10"/>
      <c r="AQ1067" s="10"/>
      <c r="AR1067" s="10"/>
      <c r="AS1067" s="10"/>
      <c r="AT1067" s="10"/>
      <c r="AU1067" s="10"/>
      <c r="AV1067" s="10"/>
      <c r="AW1067" s="10"/>
      <c r="AX1067" s="10"/>
      <c r="AY1067" s="10"/>
      <c r="AZ1067" s="10"/>
      <c r="BA1067" s="10"/>
      <c r="BB1067" s="10"/>
      <c r="BC1067" s="10"/>
      <c r="BD1067" s="10"/>
      <c r="BE1067" s="10"/>
      <c r="BF1067" s="10"/>
      <c r="BG1067" s="10"/>
      <c r="BH1067" s="10"/>
      <c r="BI1067" s="10"/>
      <c r="BJ1067" s="10"/>
      <c r="BK1067" s="10"/>
      <c r="BL1067" s="10"/>
      <c r="BM1067" s="10"/>
      <c r="BN1067" s="10"/>
      <c r="BO1067" s="10"/>
      <c r="BP1067" s="10"/>
      <c r="BQ1067" s="10"/>
      <c r="BR1067" s="10"/>
      <c r="BS1067" s="10"/>
      <c r="BT1067" s="10"/>
      <c r="BU1067" s="10"/>
      <c r="BV1067" s="10"/>
      <c r="BW1067" s="10"/>
      <c r="BX1067" s="10"/>
      <c r="BY1067" s="10"/>
      <c r="BZ1067" s="10"/>
      <c r="CA1067" s="10"/>
      <c r="CB1067" s="10"/>
      <c r="CC1067" s="10"/>
      <c r="CD1067" s="10"/>
      <c r="CE1067" s="10"/>
      <c r="CF1067" s="10"/>
      <c r="CG1067" s="10"/>
      <c r="CH1067" s="10"/>
      <c r="CI1067" s="10"/>
      <c r="CJ1067" s="10"/>
      <c r="CK1067" s="10"/>
      <c r="CL1067" s="10"/>
      <c r="CM1067" s="10"/>
      <c r="CN1067" s="10"/>
      <c r="CO1067" s="10"/>
      <c r="CP1067" s="10"/>
      <c r="CQ1067" s="10"/>
      <c r="CR1067" s="10"/>
      <c r="CS1067" s="10"/>
      <c r="CT1067" s="10"/>
      <c r="CU1067" s="10"/>
      <c r="CV1067" s="10"/>
      <c r="CW1067" s="10"/>
      <c r="CX1067" s="10"/>
      <c r="CY1067" s="10"/>
      <c r="CZ1067" s="10"/>
      <c r="DA1067" s="10"/>
      <c r="DB1067" s="10"/>
      <c r="DC1067" s="10"/>
      <c r="DD1067" s="10"/>
      <c r="DE1067" s="10"/>
      <c r="DF1067" s="10"/>
      <c r="DG1067" s="10"/>
      <c r="DH1067" s="10"/>
      <c r="DI1067" s="10"/>
      <c r="DJ1067" s="10"/>
      <c r="DK1067" s="10"/>
      <c r="DL1067" s="10"/>
      <c r="DM1067" s="10"/>
      <c r="DN1067" s="10"/>
      <c r="DO1067" s="10"/>
      <c r="DP1067" s="10"/>
      <c r="DQ1067" s="10"/>
      <c r="DR1067" s="10"/>
      <c r="DS1067" s="10"/>
      <c r="DT1067" s="10"/>
      <c r="DU1067" s="10"/>
      <c r="DV1067" s="10"/>
      <c r="DW1067" s="10"/>
      <c r="DX1067" s="10"/>
      <c r="DY1067" s="10"/>
      <c r="DZ1067" s="10"/>
      <c r="EA1067" s="10"/>
      <c r="EB1067" s="10"/>
    </row>
    <row r="1068" spans="1:132" ht="24.95" customHeight="1" x14ac:dyDescent="0.25">
      <c r="A1068" s="9"/>
      <c r="B1068" s="9"/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47"/>
      <c r="Q1068" s="47"/>
      <c r="R1068" s="47"/>
      <c r="S1068" s="47"/>
      <c r="T1068" s="47"/>
      <c r="U1068" s="47"/>
      <c r="V1068" s="47"/>
      <c r="W1068" s="47"/>
      <c r="X1068" s="47"/>
      <c r="Y1068" s="47"/>
      <c r="Z1068" s="47"/>
      <c r="AA1068" s="47"/>
      <c r="AB1068" s="47"/>
      <c r="AC1068" s="47"/>
      <c r="AD1068" s="47"/>
      <c r="AE1068" s="47"/>
      <c r="AF1068" s="47"/>
      <c r="AG1068" s="47"/>
      <c r="AH1068" s="47"/>
      <c r="AI1068" s="47"/>
      <c r="AJ1068" s="47"/>
      <c r="AK1068" s="47"/>
      <c r="AL1068" s="10"/>
      <c r="AM1068" s="10"/>
      <c r="AN1068" s="10"/>
      <c r="AO1068" s="10"/>
      <c r="AP1068" s="10"/>
      <c r="AQ1068" s="10"/>
      <c r="AR1068" s="10"/>
      <c r="AS1068" s="10"/>
      <c r="AT1068" s="10"/>
      <c r="AU1068" s="10"/>
      <c r="AV1068" s="10"/>
      <c r="AW1068" s="10"/>
      <c r="AX1068" s="10"/>
      <c r="AY1068" s="10"/>
      <c r="AZ1068" s="10"/>
      <c r="BA1068" s="10"/>
      <c r="BB1068" s="10"/>
      <c r="BC1068" s="10"/>
      <c r="BD1068" s="10"/>
      <c r="BE1068" s="10"/>
      <c r="BF1068" s="10"/>
      <c r="BG1068" s="10"/>
      <c r="BH1068" s="10"/>
      <c r="BI1068" s="10"/>
      <c r="BJ1068" s="10"/>
      <c r="BK1068" s="10"/>
      <c r="BL1068" s="10"/>
      <c r="BM1068" s="10"/>
      <c r="BN1068" s="10"/>
      <c r="BO1068" s="10"/>
      <c r="BP1068" s="10"/>
      <c r="BQ1068" s="10"/>
      <c r="BR1068" s="10"/>
      <c r="BS1068" s="10"/>
      <c r="BT1068" s="10"/>
      <c r="BU1068" s="10"/>
      <c r="BV1068" s="10"/>
      <c r="BW1068" s="10"/>
      <c r="BX1068" s="10"/>
      <c r="BY1068" s="10"/>
      <c r="BZ1068" s="10"/>
      <c r="CA1068" s="10"/>
      <c r="CB1068" s="10"/>
      <c r="CC1068" s="10"/>
      <c r="CD1068" s="10"/>
      <c r="CE1068" s="10"/>
      <c r="CF1068" s="10"/>
      <c r="CG1068" s="10"/>
      <c r="CH1068" s="10"/>
      <c r="CI1068" s="10"/>
      <c r="CJ1068" s="10"/>
      <c r="CK1068" s="10"/>
      <c r="CL1068" s="10"/>
      <c r="CM1068" s="10"/>
      <c r="CN1068" s="10"/>
      <c r="CO1068" s="10"/>
      <c r="CP1068" s="10"/>
      <c r="CQ1068" s="10"/>
      <c r="CR1068" s="10"/>
      <c r="CS1068" s="10"/>
      <c r="CT1068" s="10"/>
      <c r="CU1068" s="10"/>
      <c r="CV1068" s="10"/>
      <c r="CW1068" s="10"/>
      <c r="CX1068" s="10"/>
      <c r="CY1068" s="10"/>
      <c r="CZ1068" s="10"/>
      <c r="DA1068" s="10"/>
      <c r="DB1068" s="10"/>
      <c r="DC1068" s="10"/>
      <c r="DD1068" s="10"/>
      <c r="DE1068" s="10"/>
      <c r="DF1068" s="10"/>
      <c r="DG1068" s="10"/>
      <c r="DH1068" s="10"/>
      <c r="DI1068" s="10"/>
      <c r="DJ1068" s="10"/>
      <c r="DK1068" s="10"/>
      <c r="DL1068" s="10"/>
      <c r="DM1068" s="10"/>
      <c r="DN1068" s="10"/>
      <c r="DO1068" s="10"/>
      <c r="DP1068" s="10"/>
      <c r="DQ1068" s="10"/>
      <c r="DR1068" s="10"/>
      <c r="DS1068" s="10"/>
      <c r="DT1068" s="10"/>
      <c r="DU1068" s="10"/>
      <c r="DV1068" s="10"/>
      <c r="DW1068" s="10"/>
      <c r="DX1068" s="10"/>
      <c r="DY1068" s="10"/>
      <c r="DZ1068" s="10"/>
      <c r="EA1068" s="10"/>
      <c r="EB1068" s="10"/>
    </row>
    <row r="1069" spans="1:132" ht="24.95" customHeight="1" x14ac:dyDescent="0.25">
      <c r="A1069" s="9"/>
      <c r="B1069" s="9"/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47"/>
      <c r="Q1069" s="47"/>
      <c r="R1069" s="47"/>
      <c r="S1069" s="47"/>
      <c r="T1069" s="47"/>
      <c r="U1069" s="47"/>
      <c r="V1069" s="47"/>
      <c r="W1069" s="47"/>
      <c r="X1069" s="47"/>
      <c r="Y1069" s="47"/>
      <c r="Z1069" s="47"/>
      <c r="AA1069" s="47"/>
      <c r="AB1069" s="47"/>
      <c r="AC1069" s="47"/>
      <c r="AD1069" s="47"/>
      <c r="AE1069" s="47"/>
      <c r="AF1069" s="47"/>
      <c r="AG1069" s="47"/>
      <c r="AH1069" s="47"/>
      <c r="AI1069" s="47"/>
      <c r="AJ1069" s="47"/>
      <c r="AK1069" s="47"/>
      <c r="AL1069" s="10"/>
      <c r="AM1069" s="10"/>
      <c r="AN1069" s="10"/>
      <c r="AO1069" s="10"/>
      <c r="AP1069" s="10"/>
      <c r="AQ1069" s="10"/>
      <c r="AR1069" s="10"/>
      <c r="AS1069" s="10"/>
      <c r="AT1069" s="10"/>
      <c r="AU1069" s="10"/>
      <c r="AV1069" s="10"/>
      <c r="AW1069" s="10"/>
      <c r="AX1069" s="10"/>
      <c r="AY1069" s="10"/>
      <c r="AZ1069" s="10"/>
      <c r="BA1069" s="10"/>
      <c r="BB1069" s="10"/>
      <c r="BC1069" s="10"/>
      <c r="BD1069" s="10"/>
      <c r="BE1069" s="10"/>
      <c r="BF1069" s="10"/>
      <c r="BG1069" s="10"/>
      <c r="BH1069" s="10"/>
      <c r="BI1069" s="10"/>
      <c r="BJ1069" s="10"/>
      <c r="BK1069" s="10"/>
      <c r="BL1069" s="10"/>
      <c r="BM1069" s="10"/>
      <c r="BN1069" s="10"/>
      <c r="BO1069" s="10"/>
      <c r="BP1069" s="10"/>
      <c r="BQ1069" s="10"/>
      <c r="BR1069" s="10"/>
      <c r="BS1069" s="10"/>
      <c r="BT1069" s="10"/>
      <c r="BU1069" s="10"/>
      <c r="BV1069" s="10"/>
      <c r="BW1069" s="10"/>
      <c r="BX1069" s="10"/>
      <c r="BY1069" s="10"/>
      <c r="BZ1069" s="10"/>
      <c r="CA1069" s="10"/>
      <c r="CB1069" s="10"/>
      <c r="CC1069" s="10"/>
      <c r="CD1069" s="10"/>
      <c r="CE1069" s="10"/>
      <c r="CF1069" s="10"/>
      <c r="CG1069" s="10"/>
      <c r="CH1069" s="10"/>
      <c r="CI1069" s="10"/>
      <c r="CJ1069" s="10"/>
      <c r="CK1069" s="10"/>
      <c r="CL1069" s="10"/>
      <c r="CM1069" s="10"/>
      <c r="CN1069" s="10"/>
      <c r="CO1069" s="10"/>
      <c r="CP1069" s="10"/>
      <c r="CQ1069" s="10"/>
      <c r="CR1069" s="10"/>
      <c r="CS1069" s="10"/>
      <c r="CT1069" s="10"/>
      <c r="CU1069" s="10"/>
      <c r="CV1069" s="10"/>
      <c r="CW1069" s="10"/>
      <c r="CX1069" s="10"/>
      <c r="CY1069" s="10"/>
      <c r="CZ1069" s="10"/>
      <c r="DA1069" s="10"/>
      <c r="DB1069" s="10"/>
      <c r="DC1069" s="10"/>
      <c r="DD1069" s="10"/>
      <c r="DE1069" s="10"/>
      <c r="DF1069" s="10"/>
      <c r="DG1069" s="10"/>
      <c r="DH1069" s="10"/>
      <c r="DI1069" s="10"/>
      <c r="DJ1069" s="10"/>
      <c r="DK1069" s="10"/>
      <c r="DL1069" s="10"/>
      <c r="DM1069" s="10"/>
      <c r="DN1069" s="10"/>
      <c r="DO1069" s="10"/>
      <c r="DP1069" s="10"/>
      <c r="DQ1069" s="10"/>
      <c r="DR1069" s="10"/>
      <c r="DS1069" s="10"/>
      <c r="DT1069" s="10"/>
      <c r="DU1069" s="10"/>
      <c r="DV1069" s="10"/>
      <c r="DW1069" s="10"/>
      <c r="DX1069" s="10"/>
      <c r="DY1069" s="10"/>
      <c r="DZ1069" s="10"/>
      <c r="EA1069" s="10"/>
      <c r="EB1069" s="10"/>
    </row>
    <row r="1070" spans="1:132" ht="24.95" customHeight="1" x14ac:dyDescent="0.25">
      <c r="A1070" s="9"/>
      <c r="B1070" s="9"/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47"/>
      <c r="Q1070" s="47"/>
      <c r="R1070" s="47"/>
      <c r="S1070" s="47"/>
      <c r="T1070" s="47"/>
      <c r="U1070" s="47"/>
      <c r="V1070" s="47"/>
      <c r="W1070" s="47"/>
      <c r="X1070" s="47"/>
      <c r="Y1070" s="47"/>
      <c r="Z1070" s="47"/>
      <c r="AA1070" s="47"/>
      <c r="AB1070" s="47"/>
      <c r="AC1070" s="47"/>
      <c r="AD1070" s="47"/>
      <c r="AE1070" s="47"/>
      <c r="AF1070" s="47"/>
      <c r="AG1070" s="47"/>
      <c r="AH1070" s="47"/>
      <c r="AI1070" s="47"/>
      <c r="AJ1070" s="47"/>
      <c r="AK1070" s="47"/>
      <c r="AL1070" s="10"/>
      <c r="AM1070" s="10"/>
      <c r="AN1070" s="10"/>
      <c r="AO1070" s="10"/>
      <c r="AP1070" s="10"/>
      <c r="AQ1070" s="10"/>
      <c r="AR1070" s="10"/>
      <c r="AS1070" s="10"/>
      <c r="AT1070" s="10"/>
      <c r="AU1070" s="10"/>
      <c r="AV1070" s="10"/>
      <c r="AW1070" s="10"/>
      <c r="AX1070" s="10"/>
      <c r="AY1070" s="10"/>
      <c r="AZ1070" s="10"/>
      <c r="BA1070" s="10"/>
      <c r="BB1070" s="10"/>
      <c r="BC1070" s="10"/>
      <c r="BD1070" s="10"/>
      <c r="BE1070" s="10"/>
      <c r="BF1070" s="10"/>
      <c r="BG1070" s="10"/>
      <c r="BH1070" s="10"/>
      <c r="BI1070" s="10"/>
      <c r="BJ1070" s="10"/>
      <c r="BK1070" s="10"/>
      <c r="BL1070" s="10"/>
      <c r="BM1070" s="10"/>
      <c r="BN1070" s="10"/>
      <c r="BO1070" s="10"/>
      <c r="BP1070" s="10"/>
      <c r="BQ1070" s="10"/>
      <c r="BR1070" s="10"/>
      <c r="BS1070" s="10"/>
      <c r="BT1070" s="10"/>
      <c r="BU1070" s="10"/>
      <c r="BV1070" s="10"/>
      <c r="BW1070" s="10"/>
      <c r="BX1070" s="10"/>
      <c r="BY1070" s="10"/>
      <c r="BZ1070" s="10"/>
      <c r="CA1070" s="10"/>
      <c r="CB1070" s="10"/>
      <c r="CC1070" s="10"/>
      <c r="CD1070" s="10"/>
      <c r="CE1070" s="10"/>
      <c r="CF1070" s="10"/>
      <c r="CG1070" s="10"/>
      <c r="CH1070" s="10"/>
      <c r="CI1070" s="10"/>
      <c r="CJ1070" s="10"/>
      <c r="CK1070" s="10"/>
      <c r="CL1070" s="10"/>
      <c r="CM1070" s="10"/>
      <c r="CN1070" s="10"/>
      <c r="CO1070" s="10"/>
      <c r="CP1070" s="10"/>
      <c r="CQ1070" s="10"/>
      <c r="CR1070" s="10"/>
      <c r="CS1070" s="10"/>
      <c r="CT1070" s="10"/>
      <c r="CU1070" s="10"/>
      <c r="CV1070" s="10"/>
      <c r="CW1070" s="10"/>
      <c r="CX1070" s="10"/>
      <c r="CY1070" s="10"/>
      <c r="CZ1070" s="10"/>
      <c r="DA1070" s="10"/>
      <c r="DB1070" s="10"/>
      <c r="DC1070" s="10"/>
      <c r="DD1070" s="10"/>
      <c r="DE1070" s="10"/>
      <c r="DF1070" s="10"/>
      <c r="DG1070" s="10"/>
      <c r="DH1070" s="10"/>
      <c r="DI1070" s="10"/>
      <c r="DJ1070" s="10"/>
      <c r="DK1070" s="10"/>
      <c r="DL1070" s="10"/>
      <c r="DM1070" s="10"/>
      <c r="DN1070" s="10"/>
      <c r="DO1070" s="10"/>
      <c r="DP1070" s="10"/>
      <c r="DQ1070" s="10"/>
      <c r="DR1070" s="10"/>
      <c r="DS1070" s="10"/>
      <c r="DT1070" s="10"/>
      <c r="DU1070" s="10"/>
      <c r="DV1070" s="10"/>
      <c r="DW1070" s="10"/>
      <c r="DX1070" s="10"/>
      <c r="DY1070" s="10"/>
      <c r="DZ1070" s="10"/>
      <c r="EA1070" s="10"/>
      <c r="EB1070" s="10"/>
    </row>
    <row r="1071" spans="1:132" ht="24.95" customHeight="1" x14ac:dyDescent="0.25">
      <c r="A1071" s="9"/>
      <c r="B1071" s="9"/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47"/>
      <c r="Q1071" s="47"/>
      <c r="R1071" s="47"/>
      <c r="S1071" s="47"/>
      <c r="T1071" s="47"/>
      <c r="U1071" s="47"/>
      <c r="V1071" s="47"/>
      <c r="W1071" s="47"/>
      <c r="X1071" s="47"/>
      <c r="Y1071" s="47"/>
      <c r="Z1071" s="47"/>
      <c r="AA1071" s="47"/>
      <c r="AB1071" s="47"/>
      <c r="AC1071" s="47"/>
      <c r="AD1071" s="47"/>
      <c r="AE1071" s="47"/>
      <c r="AF1071" s="47"/>
      <c r="AG1071" s="47"/>
      <c r="AH1071" s="47"/>
      <c r="AI1071" s="47"/>
      <c r="AJ1071" s="47"/>
      <c r="AK1071" s="47"/>
      <c r="AL1071" s="10"/>
      <c r="AM1071" s="10"/>
      <c r="AN1071" s="10"/>
      <c r="AO1071" s="10"/>
      <c r="AP1071" s="10"/>
      <c r="AQ1071" s="10"/>
      <c r="AR1071" s="10"/>
      <c r="AS1071" s="10"/>
      <c r="AT1071" s="10"/>
      <c r="AU1071" s="10"/>
      <c r="AV1071" s="10"/>
      <c r="AW1071" s="10"/>
      <c r="AX1071" s="10"/>
      <c r="AY1071" s="10"/>
      <c r="AZ1071" s="10"/>
      <c r="BA1071" s="10"/>
      <c r="BB1071" s="10"/>
      <c r="BC1071" s="10"/>
      <c r="BD1071" s="10"/>
      <c r="BE1071" s="10"/>
      <c r="BF1071" s="10"/>
      <c r="BG1071" s="10"/>
      <c r="BH1071" s="10"/>
      <c r="BI1071" s="10"/>
      <c r="BJ1071" s="10"/>
      <c r="BK1071" s="10"/>
      <c r="BL1071" s="10"/>
      <c r="BM1071" s="10"/>
      <c r="BN1071" s="10"/>
      <c r="BO1071" s="10"/>
      <c r="BP1071" s="10"/>
      <c r="BQ1071" s="10"/>
      <c r="BR1071" s="10"/>
      <c r="BS1071" s="10"/>
      <c r="BT1071" s="10"/>
      <c r="BU1071" s="10"/>
      <c r="BV1071" s="10"/>
      <c r="BW1071" s="10"/>
      <c r="BX1071" s="10"/>
      <c r="BY1071" s="10"/>
      <c r="BZ1071" s="10"/>
      <c r="CA1071" s="10"/>
      <c r="CB1071" s="10"/>
      <c r="CC1071" s="10"/>
      <c r="CD1071" s="10"/>
      <c r="CE1071" s="10"/>
      <c r="CF1071" s="10"/>
      <c r="CG1071" s="10"/>
      <c r="CH1071" s="10"/>
      <c r="CI1071" s="10"/>
      <c r="CJ1071" s="10"/>
      <c r="CK1071" s="10"/>
      <c r="CL1071" s="10"/>
      <c r="CM1071" s="10"/>
      <c r="CN1071" s="10"/>
      <c r="CO1071" s="10"/>
      <c r="CP1071" s="10"/>
      <c r="CQ1071" s="10"/>
      <c r="CR1071" s="10"/>
      <c r="CS1071" s="10"/>
      <c r="CT1071" s="10"/>
      <c r="CU1071" s="10"/>
      <c r="CV1071" s="10"/>
      <c r="CW1071" s="10"/>
      <c r="CX1071" s="10"/>
      <c r="CY1071" s="10"/>
      <c r="CZ1071" s="10"/>
      <c r="DA1071" s="10"/>
      <c r="DB1071" s="10"/>
      <c r="DC1071" s="10"/>
      <c r="DD1071" s="10"/>
      <c r="DE1071" s="10"/>
      <c r="DF1071" s="10"/>
      <c r="DG1071" s="10"/>
      <c r="DH1071" s="10"/>
      <c r="DI1071" s="10"/>
      <c r="DJ1071" s="10"/>
      <c r="DK1071" s="10"/>
      <c r="DL1071" s="10"/>
      <c r="DM1071" s="10"/>
      <c r="DN1071" s="10"/>
      <c r="DO1071" s="10"/>
      <c r="DP1071" s="10"/>
      <c r="DQ1071" s="10"/>
      <c r="DR1071" s="10"/>
      <c r="DS1071" s="10"/>
      <c r="DT1071" s="10"/>
      <c r="DU1071" s="10"/>
      <c r="DV1071" s="10"/>
      <c r="DW1071" s="10"/>
      <c r="DX1071" s="10"/>
      <c r="DY1071" s="10"/>
      <c r="DZ1071" s="10"/>
      <c r="EA1071" s="10"/>
      <c r="EB1071" s="10"/>
    </row>
    <row r="1072" spans="1:132" ht="24.95" customHeight="1" x14ac:dyDescent="0.25">
      <c r="A1072" s="9"/>
      <c r="B1072" s="9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47"/>
      <c r="Q1072" s="47"/>
      <c r="R1072" s="47"/>
      <c r="S1072" s="47"/>
      <c r="T1072" s="47"/>
      <c r="U1072" s="47"/>
      <c r="V1072" s="47"/>
      <c r="W1072" s="47"/>
      <c r="X1072" s="47"/>
      <c r="Y1072" s="47"/>
      <c r="Z1072" s="47"/>
      <c r="AA1072" s="47"/>
      <c r="AB1072" s="47"/>
      <c r="AC1072" s="47"/>
      <c r="AD1072" s="47"/>
      <c r="AE1072" s="47"/>
      <c r="AF1072" s="47"/>
      <c r="AG1072" s="47"/>
      <c r="AH1072" s="47"/>
      <c r="AI1072" s="47"/>
      <c r="AJ1072" s="47"/>
      <c r="AK1072" s="47"/>
      <c r="AL1072" s="10"/>
      <c r="AM1072" s="10"/>
      <c r="AN1072" s="10"/>
      <c r="AO1072" s="10"/>
      <c r="AP1072" s="10"/>
      <c r="AQ1072" s="10"/>
      <c r="AR1072" s="10"/>
      <c r="AS1072" s="10"/>
      <c r="AT1072" s="10"/>
      <c r="AU1072" s="10"/>
      <c r="AV1072" s="10"/>
      <c r="AW1072" s="10"/>
      <c r="AX1072" s="10"/>
      <c r="AY1072" s="10"/>
      <c r="AZ1072" s="10"/>
      <c r="BA1072" s="10"/>
      <c r="BB1072" s="10"/>
      <c r="BC1072" s="10"/>
      <c r="BD1072" s="10"/>
      <c r="BE1072" s="10"/>
      <c r="BF1072" s="10"/>
      <c r="BG1072" s="10"/>
      <c r="BH1072" s="10"/>
      <c r="BI1072" s="10"/>
      <c r="BJ1072" s="10"/>
      <c r="BK1072" s="10"/>
      <c r="BL1072" s="10"/>
      <c r="BM1072" s="10"/>
      <c r="BN1072" s="10"/>
      <c r="BO1072" s="10"/>
      <c r="BP1072" s="10"/>
      <c r="BQ1072" s="10"/>
      <c r="BR1072" s="10"/>
      <c r="BS1072" s="10"/>
      <c r="BT1072" s="10"/>
      <c r="BU1072" s="10"/>
      <c r="BV1072" s="10"/>
      <c r="BW1072" s="10"/>
      <c r="BX1072" s="10"/>
      <c r="BY1072" s="10"/>
      <c r="BZ1072" s="10"/>
      <c r="CA1072" s="10"/>
      <c r="CB1072" s="10"/>
      <c r="CC1072" s="10"/>
      <c r="CD1072" s="10"/>
      <c r="CE1072" s="10"/>
      <c r="CF1072" s="10"/>
      <c r="CG1072" s="10"/>
      <c r="CH1072" s="10"/>
      <c r="CI1072" s="10"/>
      <c r="CJ1072" s="10"/>
      <c r="CK1072" s="10"/>
      <c r="CL1072" s="10"/>
      <c r="CM1072" s="10"/>
      <c r="CN1072" s="10"/>
      <c r="CO1072" s="10"/>
      <c r="CP1072" s="10"/>
      <c r="CQ1072" s="10"/>
      <c r="CR1072" s="10"/>
      <c r="CS1072" s="10"/>
      <c r="CT1072" s="10"/>
      <c r="CU1072" s="10"/>
      <c r="CV1072" s="10"/>
      <c r="CW1072" s="10"/>
      <c r="CX1072" s="10"/>
      <c r="CY1072" s="10"/>
      <c r="CZ1072" s="10"/>
      <c r="DA1072" s="10"/>
      <c r="DB1072" s="10"/>
      <c r="DC1072" s="10"/>
      <c r="DD1072" s="10"/>
      <c r="DE1072" s="10"/>
      <c r="DF1072" s="10"/>
      <c r="DG1072" s="10"/>
      <c r="DH1072" s="10"/>
      <c r="DI1072" s="10"/>
      <c r="DJ1072" s="10"/>
      <c r="DK1072" s="10"/>
      <c r="DL1072" s="10"/>
      <c r="DM1072" s="10"/>
      <c r="DN1072" s="10"/>
      <c r="DO1072" s="10"/>
      <c r="DP1072" s="10"/>
      <c r="DQ1072" s="10"/>
      <c r="DR1072" s="10"/>
      <c r="DS1072" s="10"/>
      <c r="DT1072" s="10"/>
      <c r="DU1072" s="10"/>
      <c r="DV1072" s="10"/>
      <c r="DW1072" s="10"/>
      <c r="DX1072" s="10"/>
      <c r="DY1072" s="10"/>
      <c r="DZ1072" s="10"/>
      <c r="EA1072" s="10"/>
      <c r="EB1072" s="10"/>
    </row>
    <row r="1073" spans="1:132" ht="24.95" customHeight="1" x14ac:dyDescent="0.25">
      <c r="A1073" s="9"/>
      <c r="B1073" s="9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47"/>
      <c r="Q1073" s="47"/>
      <c r="R1073" s="47"/>
      <c r="S1073" s="47"/>
      <c r="T1073" s="47"/>
      <c r="U1073" s="47"/>
      <c r="V1073" s="47"/>
      <c r="W1073" s="47"/>
      <c r="X1073" s="47"/>
      <c r="Y1073" s="47"/>
      <c r="Z1073" s="47"/>
      <c r="AA1073" s="47"/>
      <c r="AB1073" s="47"/>
      <c r="AC1073" s="47"/>
      <c r="AD1073" s="47"/>
      <c r="AE1073" s="47"/>
      <c r="AF1073" s="47"/>
      <c r="AG1073" s="47"/>
      <c r="AH1073" s="47"/>
      <c r="AI1073" s="47"/>
      <c r="AJ1073" s="47"/>
      <c r="AK1073" s="47"/>
      <c r="AL1073" s="10"/>
      <c r="AM1073" s="10"/>
      <c r="AN1073" s="10"/>
      <c r="AO1073" s="10"/>
      <c r="AP1073" s="10"/>
      <c r="AQ1073" s="10"/>
      <c r="AR1073" s="10"/>
      <c r="AS1073" s="10"/>
      <c r="AT1073" s="10"/>
      <c r="AU1073" s="10"/>
      <c r="AV1073" s="10"/>
      <c r="AW1073" s="10"/>
      <c r="AX1073" s="10"/>
      <c r="AY1073" s="10"/>
      <c r="AZ1073" s="10"/>
      <c r="BA1073" s="10"/>
      <c r="BB1073" s="10"/>
      <c r="BC1073" s="10"/>
      <c r="BD1073" s="10"/>
      <c r="BE1073" s="10"/>
      <c r="BF1073" s="10"/>
      <c r="BG1073" s="10"/>
      <c r="BH1073" s="10"/>
      <c r="BI1073" s="10"/>
      <c r="BJ1073" s="10"/>
      <c r="BK1073" s="10"/>
      <c r="BL1073" s="10"/>
      <c r="BM1073" s="10"/>
      <c r="BN1073" s="10"/>
      <c r="BO1073" s="10"/>
      <c r="BP1073" s="10"/>
      <c r="BQ1073" s="10"/>
      <c r="BR1073" s="10"/>
      <c r="BS1073" s="10"/>
      <c r="BT1073" s="10"/>
      <c r="BU1073" s="10"/>
      <c r="BV1073" s="10"/>
      <c r="BW1073" s="10"/>
      <c r="BX1073" s="10"/>
      <c r="BY1073" s="10"/>
      <c r="BZ1073" s="10"/>
      <c r="CA1073" s="10"/>
      <c r="CB1073" s="10"/>
      <c r="CC1073" s="10"/>
      <c r="CD1073" s="10"/>
      <c r="CE1073" s="10"/>
      <c r="CF1073" s="10"/>
      <c r="CG1073" s="10"/>
      <c r="CH1073" s="10"/>
      <c r="CI1073" s="10"/>
      <c r="CJ1073" s="10"/>
      <c r="CK1073" s="10"/>
      <c r="CL1073" s="10"/>
      <c r="CM1073" s="10"/>
      <c r="CN1073" s="10"/>
      <c r="CO1073" s="10"/>
      <c r="CP1073" s="10"/>
      <c r="CQ1073" s="10"/>
      <c r="CR1073" s="10"/>
      <c r="CS1073" s="10"/>
      <c r="CT1073" s="10"/>
      <c r="CU1073" s="10"/>
      <c r="CV1073" s="10"/>
      <c r="CW1073" s="10"/>
      <c r="CX1073" s="10"/>
      <c r="CY1073" s="10"/>
      <c r="CZ1073" s="10"/>
      <c r="DA1073" s="10"/>
      <c r="DB1073" s="10"/>
      <c r="DC1073" s="10"/>
      <c r="DD1073" s="10"/>
      <c r="DE1073" s="10"/>
      <c r="DF1073" s="10"/>
      <c r="DG1073" s="10"/>
      <c r="DH1073" s="10"/>
      <c r="DI1073" s="10"/>
      <c r="DJ1073" s="10"/>
      <c r="DK1073" s="10"/>
      <c r="DL1073" s="10"/>
      <c r="DM1073" s="10"/>
      <c r="DN1073" s="10"/>
      <c r="DO1073" s="10"/>
      <c r="DP1073" s="10"/>
      <c r="DQ1073" s="10"/>
      <c r="DR1073" s="10"/>
      <c r="DS1073" s="10"/>
      <c r="DT1073" s="10"/>
      <c r="DU1073" s="10"/>
      <c r="DV1073" s="10"/>
      <c r="DW1073" s="10"/>
      <c r="DX1073" s="10"/>
      <c r="DY1073" s="10"/>
      <c r="DZ1073" s="10"/>
      <c r="EA1073" s="10"/>
      <c r="EB1073" s="10"/>
    </row>
    <row r="1074" spans="1:132" ht="24.95" customHeight="1" x14ac:dyDescent="0.25">
      <c r="A1074" s="9"/>
      <c r="B1074" s="9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47"/>
      <c r="Q1074" s="47"/>
      <c r="R1074" s="47"/>
      <c r="S1074" s="47"/>
      <c r="T1074" s="47"/>
      <c r="U1074" s="47"/>
      <c r="V1074" s="47"/>
      <c r="W1074" s="47"/>
      <c r="X1074" s="47"/>
      <c r="Y1074" s="47"/>
      <c r="Z1074" s="47"/>
      <c r="AA1074" s="47"/>
      <c r="AB1074" s="47"/>
      <c r="AC1074" s="47"/>
      <c r="AD1074" s="47"/>
      <c r="AE1074" s="47"/>
      <c r="AF1074" s="47"/>
      <c r="AG1074" s="47"/>
      <c r="AH1074" s="47"/>
      <c r="AI1074" s="47"/>
      <c r="AJ1074" s="47"/>
      <c r="AK1074" s="47"/>
      <c r="AL1074" s="10"/>
      <c r="AM1074" s="10"/>
      <c r="AN1074" s="10"/>
      <c r="AO1074" s="10"/>
      <c r="AP1074" s="10"/>
      <c r="AQ1074" s="10"/>
      <c r="AR1074" s="10"/>
      <c r="AS1074" s="10"/>
      <c r="AT1074" s="10"/>
      <c r="AU1074" s="10"/>
      <c r="AV1074" s="10"/>
      <c r="AW1074" s="10"/>
      <c r="AX1074" s="10"/>
      <c r="AY1074" s="10"/>
      <c r="AZ1074" s="10"/>
      <c r="BA1074" s="10"/>
      <c r="BB1074" s="10"/>
      <c r="BC1074" s="10"/>
      <c r="BD1074" s="10"/>
      <c r="BE1074" s="10"/>
      <c r="BF1074" s="10"/>
      <c r="BG1074" s="10"/>
      <c r="BH1074" s="10"/>
      <c r="BI1074" s="10"/>
      <c r="BJ1074" s="10"/>
      <c r="BK1074" s="10"/>
      <c r="BL1074" s="10"/>
      <c r="BM1074" s="10"/>
      <c r="BN1074" s="10"/>
      <c r="BO1074" s="10"/>
      <c r="BP1074" s="10"/>
      <c r="BQ1074" s="10"/>
      <c r="BR1074" s="10"/>
      <c r="BS1074" s="10"/>
      <c r="BT1074" s="10"/>
      <c r="BU1074" s="10"/>
      <c r="BV1074" s="10"/>
      <c r="BW1074" s="10"/>
      <c r="BX1074" s="10"/>
      <c r="BY1074" s="10"/>
      <c r="BZ1074" s="10"/>
      <c r="CA1074" s="10"/>
      <c r="CB1074" s="10"/>
      <c r="CC1074" s="10"/>
      <c r="CD1074" s="10"/>
      <c r="CE1074" s="10"/>
      <c r="CF1074" s="10"/>
      <c r="CG1074" s="10"/>
      <c r="CH1074" s="10"/>
      <c r="CI1074" s="10"/>
      <c r="CJ1074" s="10"/>
      <c r="CK1074" s="10"/>
      <c r="CL1074" s="10"/>
      <c r="CM1074" s="10"/>
      <c r="CN1074" s="10"/>
      <c r="CO1074" s="10"/>
      <c r="CP1074" s="10"/>
      <c r="CQ1074" s="10"/>
      <c r="CR1074" s="10"/>
      <c r="CS1074" s="10"/>
      <c r="CT1074" s="10"/>
      <c r="CU1074" s="10"/>
      <c r="CV1074" s="10"/>
      <c r="CW1074" s="10"/>
      <c r="CX1074" s="10"/>
      <c r="CY1074" s="10"/>
      <c r="CZ1074" s="10"/>
      <c r="DA1074" s="10"/>
      <c r="DB1074" s="10"/>
      <c r="DC1074" s="10"/>
      <c r="DD1074" s="10"/>
      <c r="DE1074" s="10"/>
      <c r="DF1074" s="10"/>
      <c r="DG1074" s="10"/>
      <c r="DH1074" s="10"/>
      <c r="DI1074" s="10"/>
      <c r="DJ1074" s="10"/>
      <c r="DK1074" s="10"/>
      <c r="DL1074" s="10"/>
      <c r="DM1074" s="10"/>
      <c r="DN1074" s="10"/>
      <c r="DO1074" s="10"/>
      <c r="DP1074" s="10"/>
      <c r="DQ1074" s="10"/>
      <c r="DR1074" s="10"/>
      <c r="DS1074" s="10"/>
      <c r="DT1074" s="10"/>
      <c r="DU1074" s="10"/>
      <c r="DV1074" s="10"/>
      <c r="DW1074" s="10"/>
      <c r="DX1074" s="10"/>
      <c r="DY1074" s="10"/>
      <c r="DZ1074" s="10"/>
      <c r="EA1074" s="10"/>
      <c r="EB1074" s="10"/>
    </row>
    <row r="1075" spans="1:132" ht="24.95" customHeight="1" x14ac:dyDescent="0.25">
      <c r="A1075" s="9"/>
      <c r="B1075" s="9"/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47"/>
      <c r="Q1075" s="47"/>
      <c r="R1075" s="47"/>
      <c r="S1075" s="47"/>
      <c r="T1075" s="47"/>
      <c r="U1075" s="47"/>
      <c r="V1075" s="47"/>
      <c r="W1075" s="47"/>
      <c r="X1075" s="47"/>
      <c r="Y1075" s="47"/>
      <c r="Z1075" s="47"/>
      <c r="AA1075" s="47"/>
      <c r="AB1075" s="47"/>
      <c r="AC1075" s="47"/>
      <c r="AD1075" s="47"/>
      <c r="AE1075" s="47"/>
      <c r="AF1075" s="47"/>
      <c r="AG1075" s="47"/>
      <c r="AH1075" s="47"/>
      <c r="AI1075" s="47"/>
      <c r="AJ1075" s="47"/>
      <c r="AK1075" s="47"/>
      <c r="AL1075" s="10"/>
      <c r="AM1075" s="10"/>
      <c r="AN1075" s="10"/>
      <c r="AO1075" s="10"/>
      <c r="AP1075" s="10"/>
      <c r="AQ1075" s="10"/>
      <c r="AR1075" s="10"/>
      <c r="AS1075" s="10"/>
      <c r="AT1075" s="10"/>
      <c r="AU1075" s="10"/>
      <c r="AV1075" s="10"/>
      <c r="AW1075" s="10"/>
      <c r="AX1075" s="10"/>
      <c r="AY1075" s="10"/>
      <c r="AZ1075" s="10"/>
      <c r="BA1075" s="10"/>
      <c r="BB1075" s="10"/>
      <c r="BC1075" s="10"/>
      <c r="BD1075" s="10"/>
      <c r="BE1075" s="10"/>
      <c r="BF1075" s="10"/>
      <c r="BG1075" s="10"/>
      <c r="BH1075" s="10"/>
      <c r="BI1075" s="10"/>
      <c r="BJ1075" s="10"/>
      <c r="BK1075" s="10"/>
      <c r="BL1075" s="10"/>
      <c r="BM1075" s="10"/>
      <c r="BN1075" s="10"/>
      <c r="BO1075" s="10"/>
      <c r="BP1075" s="10"/>
      <c r="BQ1075" s="10"/>
      <c r="BR1075" s="10"/>
      <c r="BS1075" s="10"/>
      <c r="BT1075" s="10"/>
      <c r="BU1075" s="10"/>
      <c r="BV1075" s="10"/>
      <c r="BW1075" s="10"/>
      <c r="BX1075" s="10"/>
      <c r="BY1075" s="10"/>
      <c r="BZ1075" s="10"/>
      <c r="CA1075" s="10"/>
      <c r="CB1075" s="10"/>
      <c r="CC1075" s="10"/>
      <c r="CD1075" s="10"/>
      <c r="CE1075" s="10"/>
      <c r="CF1075" s="10"/>
      <c r="CG1075" s="10"/>
      <c r="CH1075" s="10"/>
      <c r="CI1075" s="10"/>
      <c r="CJ1075" s="10"/>
      <c r="CK1075" s="10"/>
      <c r="CL1075" s="10"/>
      <c r="CM1075" s="10"/>
      <c r="CN1075" s="10"/>
      <c r="CO1075" s="10"/>
      <c r="CP1075" s="10"/>
      <c r="CQ1075" s="10"/>
      <c r="CR1075" s="10"/>
      <c r="CS1075" s="10"/>
      <c r="CT1075" s="10"/>
      <c r="CU1075" s="10"/>
      <c r="CV1075" s="10"/>
      <c r="CW1075" s="10"/>
      <c r="CX1075" s="10"/>
      <c r="CY1075" s="10"/>
      <c r="CZ1075" s="10"/>
      <c r="DA1075" s="10"/>
      <c r="DB1075" s="10"/>
      <c r="DC1075" s="10"/>
      <c r="DD1075" s="10"/>
      <c r="DE1075" s="10"/>
      <c r="DF1075" s="10"/>
      <c r="DG1075" s="10"/>
      <c r="DH1075" s="10"/>
      <c r="DI1075" s="10"/>
      <c r="DJ1075" s="10"/>
      <c r="DK1075" s="10"/>
      <c r="DL1075" s="10"/>
      <c r="DM1075" s="10"/>
      <c r="DN1075" s="10"/>
      <c r="DO1075" s="10"/>
      <c r="DP1075" s="10"/>
      <c r="DQ1075" s="10"/>
      <c r="DR1075" s="10"/>
      <c r="DS1075" s="10"/>
      <c r="DT1075" s="10"/>
      <c r="DU1075" s="10"/>
      <c r="DV1075" s="10"/>
      <c r="DW1075" s="10"/>
      <c r="DX1075" s="10"/>
      <c r="DY1075" s="10"/>
      <c r="DZ1075" s="10"/>
      <c r="EA1075" s="10"/>
      <c r="EB1075" s="10"/>
    </row>
    <row r="1076" spans="1:132" ht="24.95" customHeight="1" x14ac:dyDescent="0.25">
      <c r="A1076" s="9"/>
      <c r="B1076" s="9"/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47"/>
      <c r="Q1076" s="47"/>
      <c r="R1076" s="47"/>
      <c r="S1076" s="47"/>
      <c r="T1076" s="47"/>
      <c r="U1076" s="47"/>
      <c r="V1076" s="47"/>
      <c r="W1076" s="47"/>
      <c r="X1076" s="47"/>
      <c r="Y1076" s="47"/>
      <c r="Z1076" s="47"/>
      <c r="AA1076" s="47"/>
      <c r="AB1076" s="47"/>
      <c r="AC1076" s="47"/>
      <c r="AD1076" s="47"/>
      <c r="AE1076" s="47"/>
      <c r="AF1076" s="47"/>
      <c r="AG1076" s="47"/>
      <c r="AH1076" s="47"/>
      <c r="AI1076" s="47"/>
      <c r="AJ1076" s="47"/>
      <c r="AK1076" s="47"/>
      <c r="AL1076" s="10"/>
      <c r="AM1076" s="10"/>
      <c r="AN1076" s="10"/>
      <c r="AO1076" s="10"/>
      <c r="AP1076" s="10"/>
      <c r="AQ1076" s="10"/>
      <c r="AR1076" s="10"/>
      <c r="AS1076" s="10"/>
      <c r="AT1076" s="10"/>
      <c r="AU1076" s="10"/>
      <c r="AV1076" s="10"/>
      <c r="AW1076" s="10"/>
      <c r="AX1076" s="10"/>
      <c r="AY1076" s="10"/>
      <c r="AZ1076" s="10"/>
      <c r="BA1076" s="10"/>
      <c r="BB1076" s="10"/>
      <c r="BC1076" s="10"/>
      <c r="BD1076" s="10"/>
      <c r="BE1076" s="10"/>
      <c r="BF1076" s="10"/>
      <c r="BG1076" s="10"/>
      <c r="BH1076" s="10"/>
      <c r="BI1076" s="10"/>
      <c r="BJ1076" s="10"/>
      <c r="BK1076" s="10"/>
      <c r="BL1076" s="10"/>
      <c r="BM1076" s="10"/>
      <c r="BN1076" s="10"/>
      <c r="BO1076" s="10"/>
      <c r="BP1076" s="10"/>
      <c r="BQ1076" s="10"/>
      <c r="BR1076" s="10"/>
      <c r="BS1076" s="10"/>
      <c r="BT1076" s="10"/>
      <c r="BU1076" s="10"/>
      <c r="BV1076" s="10"/>
      <c r="BW1076" s="10"/>
      <c r="BX1076" s="10"/>
      <c r="BY1076" s="10"/>
      <c r="BZ1076" s="10"/>
      <c r="CA1076" s="10"/>
      <c r="CB1076" s="10"/>
      <c r="CC1076" s="10"/>
      <c r="CD1076" s="10"/>
      <c r="CE1076" s="10"/>
      <c r="CF1076" s="10"/>
      <c r="CG1076" s="10"/>
      <c r="CH1076" s="10"/>
      <c r="CI1076" s="10"/>
      <c r="CJ1076" s="10"/>
      <c r="CK1076" s="10"/>
      <c r="CL1076" s="10"/>
      <c r="CM1076" s="10"/>
      <c r="CN1076" s="10"/>
      <c r="CO1076" s="10"/>
      <c r="CP1076" s="10"/>
      <c r="CQ1076" s="10"/>
      <c r="CR1076" s="10"/>
      <c r="CS1076" s="10"/>
      <c r="CT1076" s="10"/>
      <c r="CU1076" s="10"/>
      <c r="CV1076" s="10"/>
      <c r="CW1076" s="10"/>
      <c r="CX1076" s="10"/>
      <c r="CY1076" s="10"/>
      <c r="CZ1076" s="10"/>
      <c r="DA1076" s="10"/>
      <c r="DB1076" s="10"/>
      <c r="DC1076" s="10"/>
      <c r="DD1076" s="10"/>
      <c r="DE1076" s="10"/>
      <c r="DF1076" s="10"/>
      <c r="DG1076" s="10"/>
      <c r="DH1076" s="10"/>
      <c r="DI1076" s="10"/>
      <c r="DJ1076" s="10"/>
      <c r="DK1076" s="10"/>
      <c r="DL1076" s="10"/>
      <c r="DM1076" s="10"/>
      <c r="DN1076" s="10"/>
      <c r="DO1076" s="10"/>
      <c r="DP1076" s="10"/>
      <c r="DQ1076" s="10"/>
      <c r="DR1076" s="10"/>
      <c r="DS1076" s="10"/>
      <c r="DT1076" s="10"/>
      <c r="DU1076" s="10"/>
      <c r="DV1076" s="10"/>
      <c r="DW1076" s="10"/>
      <c r="DX1076" s="10"/>
      <c r="DY1076" s="10"/>
      <c r="DZ1076" s="10"/>
      <c r="EA1076" s="10"/>
      <c r="EB1076" s="10"/>
    </row>
    <row r="1077" spans="1:132" ht="24.95" customHeight="1" x14ac:dyDescent="0.25">
      <c r="A1077" s="9"/>
      <c r="B1077" s="9"/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47"/>
      <c r="Q1077" s="47"/>
      <c r="R1077" s="47"/>
      <c r="S1077" s="47"/>
      <c r="T1077" s="47"/>
      <c r="U1077" s="47"/>
      <c r="V1077" s="47"/>
      <c r="W1077" s="47"/>
      <c r="X1077" s="47"/>
      <c r="Y1077" s="47"/>
      <c r="Z1077" s="47"/>
      <c r="AA1077" s="47"/>
      <c r="AB1077" s="47"/>
      <c r="AC1077" s="47"/>
      <c r="AD1077" s="47"/>
      <c r="AE1077" s="47"/>
      <c r="AF1077" s="47"/>
      <c r="AG1077" s="47"/>
      <c r="AH1077" s="47"/>
      <c r="AI1077" s="47"/>
      <c r="AJ1077" s="47"/>
      <c r="AK1077" s="47"/>
      <c r="AL1077" s="10"/>
      <c r="AM1077" s="10"/>
      <c r="AN1077" s="10"/>
      <c r="AO1077" s="10"/>
      <c r="AP1077" s="10"/>
      <c r="AQ1077" s="10"/>
      <c r="AR1077" s="10"/>
      <c r="AS1077" s="10"/>
      <c r="AT1077" s="10"/>
      <c r="AU1077" s="10"/>
      <c r="AV1077" s="10"/>
      <c r="AW1077" s="10"/>
      <c r="AX1077" s="10"/>
      <c r="AY1077" s="10"/>
      <c r="AZ1077" s="10"/>
      <c r="BA1077" s="10"/>
      <c r="BB1077" s="10"/>
      <c r="BC1077" s="10"/>
      <c r="BD1077" s="10"/>
      <c r="BE1077" s="10"/>
      <c r="BF1077" s="10"/>
      <c r="BG1077" s="10"/>
      <c r="BH1077" s="10"/>
      <c r="BI1077" s="10"/>
      <c r="BJ1077" s="10"/>
      <c r="BK1077" s="10"/>
      <c r="BL1077" s="10"/>
      <c r="BM1077" s="10"/>
      <c r="BN1077" s="10"/>
      <c r="BO1077" s="10"/>
      <c r="BP1077" s="10"/>
      <c r="BQ1077" s="10"/>
      <c r="BR1077" s="10"/>
      <c r="BS1077" s="10"/>
      <c r="BT1077" s="10"/>
      <c r="BU1077" s="10"/>
      <c r="BV1077" s="10"/>
      <c r="BW1077" s="10"/>
      <c r="BX1077" s="10"/>
      <c r="BY1077" s="10"/>
      <c r="BZ1077" s="10"/>
      <c r="CA1077" s="10"/>
      <c r="CB1077" s="10"/>
      <c r="CC1077" s="10"/>
      <c r="CD1077" s="10"/>
      <c r="CE1077" s="10"/>
      <c r="CF1077" s="10"/>
      <c r="CG1077" s="10"/>
      <c r="CH1077" s="10"/>
      <c r="CI1077" s="10"/>
      <c r="CJ1077" s="10"/>
      <c r="CK1077" s="10"/>
      <c r="CL1077" s="10"/>
      <c r="CM1077" s="10"/>
      <c r="CN1077" s="10"/>
      <c r="CO1077" s="10"/>
      <c r="CP1077" s="10"/>
      <c r="CQ1077" s="10"/>
      <c r="CR1077" s="10"/>
      <c r="CS1077" s="10"/>
      <c r="CT1077" s="10"/>
      <c r="CU1077" s="10"/>
      <c r="CV1077" s="10"/>
      <c r="CW1077" s="10"/>
      <c r="CX1077" s="10"/>
      <c r="CY1077" s="10"/>
      <c r="CZ1077" s="10"/>
      <c r="DA1077" s="10"/>
      <c r="DB1077" s="10"/>
      <c r="DC1077" s="10"/>
      <c r="DD1077" s="10"/>
      <c r="DE1077" s="10"/>
      <c r="DF1077" s="10"/>
      <c r="DG1077" s="10"/>
      <c r="DH1077" s="10"/>
      <c r="DI1077" s="10"/>
      <c r="DJ1077" s="10"/>
      <c r="DK1077" s="10"/>
      <c r="DL1077" s="10"/>
      <c r="DM1077" s="10"/>
      <c r="DN1077" s="10"/>
      <c r="DO1077" s="10"/>
      <c r="DP1077" s="10"/>
      <c r="DQ1077" s="10"/>
      <c r="DR1077" s="10"/>
      <c r="DS1077" s="10"/>
      <c r="DT1077" s="10"/>
      <c r="DU1077" s="10"/>
      <c r="DV1077" s="10"/>
      <c r="DW1077" s="10"/>
      <c r="DX1077" s="10"/>
      <c r="DY1077" s="10"/>
      <c r="DZ1077" s="10"/>
      <c r="EA1077" s="10"/>
      <c r="EB1077" s="10"/>
    </row>
    <row r="1078" spans="1:132" ht="24.95" customHeight="1" x14ac:dyDescent="0.25">
      <c r="A1078" s="9"/>
      <c r="B1078" s="9"/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47"/>
      <c r="Q1078" s="47"/>
      <c r="R1078" s="47"/>
      <c r="S1078" s="47"/>
      <c r="T1078" s="47"/>
      <c r="U1078" s="47"/>
      <c r="V1078" s="47"/>
      <c r="W1078" s="47"/>
      <c r="X1078" s="47"/>
      <c r="Y1078" s="47"/>
      <c r="Z1078" s="47"/>
      <c r="AA1078" s="47"/>
      <c r="AB1078" s="47"/>
      <c r="AC1078" s="47"/>
      <c r="AD1078" s="47"/>
      <c r="AE1078" s="47"/>
      <c r="AF1078" s="47"/>
      <c r="AG1078" s="47"/>
      <c r="AH1078" s="47"/>
      <c r="AI1078" s="47"/>
      <c r="AJ1078" s="47"/>
      <c r="AK1078" s="47"/>
      <c r="AL1078" s="10"/>
      <c r="AM1078" s="10"/>
      <c r="AN1078" s="10"/>
      <c r="AO1078" s="10"/>
      <c r="AP1078" s="10"/>
      <c r="AQ1078" s="10"/>
      <c r="AR1078" s="10"/>
      <c r="AS1078" s="10"/>
      <c r="AT1078" s="10"/>
      <c r="AU1078" s="10"/>
      <c r="AV1078" s="10"/>
      <c r="AW1078" s="10"/>
      <c r="AX1078" s="10"/>
      <c r="AY1078" s="10"/>
      <c r="AZ1078" s="10"/>
      <c r="BA1078" s="10"/>
      <c r="BB1078" s="10"/>
      <c r="BC1078" s="10"/>
      <c r="BD1078" s="10"/>
      <c r="BE1078" s="10"/>
      <c r="BF1078" s="10"/>
      <c r="BG1078" s="10"/>
      <c r="BH1078" s="10"/>
      <c r="BI1078" s="10"/>
      <c r="BJ1078" s="10"/>
      <c r="BK1078" s="10"/>
      <c r="BL1078" s="10"/>
      <c r="BM1078" s="10"/>
      <c r="BN1078" s="10"/>
      <c r="BO1078" s="10"/>
      <c r="BP1078" s="10"/>
      <c r="BQ1078" s="10"/>
      <c r="BR1078" s="10"/>
      <c r="BS1078" s="10"/>
      <c r="BT1078" s="10"/>
      <c r="BU1078" s="10"/>
      <c r="BV1078" s="10"/>
      <c r="BW1078" s="10"/>
      <c r="BX1078" s="10"/>
      <c r="BY1078" s="10"/>
      <c r="BZ1078" s="10"/>
      <c r="CA1078" s="10"/>
      <c r="CB1078" s="10"/>
      <c r="CC1078" s="10"/>
      <c r="CD1078" s="10"/>
      <c r="CE1078" s="10"/>
      <c r="CF1078" s="10"/>
      <c r="CG1078" s="10"/>
      <c r="CH1078" s="10"/>
      <c r="CI1078" s="10"/>
      <c r="CJ1078" s="10"/>
      <c r="CK1078" s="10"/>
      <c r="CL1078" s="10"/>
      <c r="CM1078" s="10"/>
      <c r="CN1078" s="10"/>
      <c r="CO1078" s="10"/>
      <c r="CP1078" s="10"/>
      <c r="CQ1078" s="10"/>
      <c r="CR1078" s="10"/>
      <c r="CS1078" s="10"/>
      <c r="CT1078" s="10"/>
      <c r="CU1078" s="10"/>
      <c r="CV1078" s="10"/>
      <c r="CW1078" s="10"/>
      <c r="CX1078" s="10"/>
      <c r="CY1078" s="10"/>
      <c r="CZ1078" s="10"/>
      <c r="DA1078" s="10"/>
      <c r="DB1078" s="10"/>
      <c r="DC1078" s="10"/>
      <c r="DD1078" s="10"/>
      <c r="DE1078" s="10"/>
      <c r="DF1078" s="10"/>
      <c r="DG1078" s="10"/>
      <c r="DH1078" s="10"/>
      <c r="DI1078" s="10"/>
      <c r="DJ1078" s="10"/>
      <c r="DK1078" s="10"/>
      <c r="DL1078" s="10"/>
      <c r="DM1078" s="10"/>
      <c r="DN1078" s="10"/>
      <c r="DO1078" s="10"/>
      <c r="DP1078" s="10"/>
      <c r="DQ1078" s="10"/>
      <c r="DR1078" s="10"/>
      <c r="DS1078" s="10"/>
      <c r="DT1078" s="10"/>
      <c r="DU1078" s="10"/>
      <c r="DV1078" s="10"/>
      <c r="DW1078" s="10"/>
      <c r="DX1078" s="10"/>
      <c r="DY1078" s="10"/>
      <c r="DZ1078" s="10"/>
      <c r="EA1078" s="10"/>
      <c r="EB1078" s="10"/>
    </row>
    <row r="1079" spans="1:132" ht="24.95" customHeight="1" x14ac:dyDescent="0.25">
      <c r="A1079" s="9"/>
      <c r="B1079" s="9"/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47"/>
      <c r="Q1079" s="47"/>
      <c r="R1079" s="47"/>
      <c r="S1079" s="47"/>
      <c r="T1079" s="47"/>
      <c r="U1079" s="47"/>
      <c r="V1079" s="47"/>
      <c r="W1079" s="47"/>
      <c r="X1079" s="47"/>
      <c r="Y1079" s="47"/>
      <c r="Z1079" s="47"/>
      <c r="AA1079" s="47"/>
      <c r="AB1079" s="47"/>
      <c r="AC1079" s="47"/>
      <c r="AD1079" s="47"/>
      <c r="AE1079" s="47"/>
      <c r="AF1079" s="47"/>
      <c r="AG1079" s="47"/>
      <c r="AH1079" s="47"/>
      <c r="AI1079" s="47"/>
      <c r="AJ1079" s="47"/>
      <c r="AK1079" s="47"/>
      <c r="AL1079" s="10"/>
      <c r="AM1079" s="10"/>
      <c r="AN1079" s="10"/>
      <c r="AO1079" s="10"/>
      <c r="AP1079" s="10"/>
      <c r="AQ1079" s="10"/>
      <c r="AR1079" s="10"/>
      <c r="AS1079" s="10"/>
      <c r="AT1079" s="10"/>
      <c r="AU1079" s="10"/>
      <c r="AV1079" s="10"/>
      <c r="AW1079" s="10"/>
      <c r="AX1079" s="10"/>
      <c r="AY1079" s="10"/>
      <c r="AZ1079" s="10"/>
      <c r="BA1079" s="10"/>
      <c r="BB1079" s="10"/>
      <c r="BC1079" s="10"/>
      <c r="BD1079" s="10"/>
      <c r="BE1079" s="10"/>
      <c r="BF1079" s="10"/>
      <c r="BG1079" s="10"/>
      <c r="BH1079" s="10"/>
      <c r="BI1079" s="10"/>
      <c r="BJ1079" s="10"/>
      <c r="BK1079" s="10"/>
      <c r="BL1079" s="10"/>
      <c r="BM1079" s="10"/>
      <c r="BN1079" s="10"/>
      <c r="BO1079" s="10"/>
      <c r="BP1079" s="10"/>
      <c r="BQ1079" s="10"/>
      <c r="BR1079" s="10"/>
      <c r="BS1079" s="10"/>
      <c r="BT1079" s="10"/>
      <c r="BU1079" s="10"/>
      <c r="BV1079" s="10"/>
      <c r="BW1079" s="10"/>
      <c r="BX1079" s="10"/>
      <c r="BY1079" s="10"/>
      <c r="BZ1079" s="10"/>
      <c r="CA1079" s="10"/>
      <c r="CB1079" s="10"/>
      <c r="CC1079" s="10"/>
      <c r="CD1079" s="10"/>
      <c r="CE1079" s="10"/>
      <c r="CF1079" s="10"/>
      <c r="CG1079" s="10"/>
      <c r="CH1079" s="10"/>
      <c r="CI1079" s="10"/>
      <c r="CJ1079" s="10"/>
      <c r="CK1079" s="10"/>
      <c r="CL1079" s="10"/>
      <c r="CM1079" s="10"/>
      <c r="CN1079" s="10"/>
      <c r="CO1079" s="10"/>
      <c r="CP1079" s="10"/>
      <c r="CQ1079" s="10"/>
      <c r="CR1079" s="10"/>
      <c r="CS1079" s="10"/>
      <c r="CT1079" s="10"/>
      <c r="CU1079" s="10"/>
      <c r="CV1079" s="10"/>
      <c r="CW1079" s="10"/>
      <c r="CX1079" s="10"/>
      <c r="CY1079" s="10"/>
      <c r="CZ1079" s="10"/>
      <c r="DA1079" s="10"/>
      <c r="DB1079" s="10"/>
      <c r="DC1079" s="10"/>
      <c r="DD1079" s="10"/>
      <c r="DE1079" s="10"/>
      <c r="DF1079" s="10"/>
      <c r="DG1079" s="10"/>
      <c r="DH1079" s="10"/>
      <c r="DI1079" s="10"/>
      <c r="DJ1079" s="10"/>
      <c r="DK1079" s="10"/>
      <c r="DL1079" s="10"/>
      <c r="DM1079" s="10"/>
      <c r="DN1079" s="10"/>
      <c r="DO1079" s="10"/>
      <c r="DP1079" s="10"/>
      <c r="DQ1079" s="10"/>
      <c r="DR1079" s="10"/>
      <c r="DS1079" s="10"/>
      <c r="DT1079" s="10"/>
      <c r="DU1079" s="10"/>
      <c r="DV1079" s="10"/>
      <c r="DW1079" s="10"/>
      <c r="DX1079" s="10"/>
      <c r="DY1079" s="10"/>
      <c r="DZ1079" s="10"/>
      <c r="EA1079" s="10"/>
      <c r="EB1079" s="10"/>
    </row>
    <row r="1080" spans="1:132" ht="24.95" customHeight="1" x14ac:dyDescent="0.25">
      <c r="A1080" s="9"/>
      <c r="B1080" s="9"/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47"/>
      <c r="Q1080" s="47"/>
      <c r="R1080" s="47"/>
      <c r="S1080" s="47"/>
      <c r="T1080" s="47"/>
      <c r="U1080" s="47"/>
      <c r="V1080" s="47"/>
      <c r="W1080" s="47"/>
      <c r="X1080" s="47"/>
      <c r="Y1080" s="47"/>
      <c r="Z1080" s="47"/>
      <c r="AA1080" s="47"/>
      <c r="AB1080" s="47"/>
      <c r="AC1080" s="47"/>
      <c r="AD1080" s="47"/>
      <c r="AE1080" s="47"/>
      <c r="AF1080" s="47"/>
      <c r="AG1080" s="47"/>
      <c r="AH1080" s="47"/>
      <c r="AI1080" s="47"/>
      <c r="AJ1080" s="47"/>
      <c r="AK1080" s="47"/>
      <c r="AL1080" s="10"/>
      <c r="AM1080" s="10"/>
      <c r="AN1080" s="10"/>
      <c r="AO1080" s="10"/>
      <c r="AP1080" s="10"/>
      <c r="AQ1080" s="10"/>
      <c r="AR1080" s="10"/>
      <c r="AS1080" s="10"/>
      <c r="AT1080" s="10"/>
      <c r="AU1080" s="10"/>
      <c r="AV1080" s="10"/>
      <c r="AW1080" s="10"/>
      <c r="AX1080" s="10"/>
      <c r="AY1080" s="10"/>
      <c r="AZ1080" s="10"/>
      <c r="BA1080" s="10"/>
      <c r="BB1080" s="10"/>
      <c r="BC1080" s="10"/>
      <c r="BD1080" s="10"/>
      <c r="BE1080" s="10"/>
      <c r="BF1080" s="10"/>
      <c r="BG1080" s="10"/>
      <c r="BH1080" s="10"/>
      <c r="BI1080" s="10"/>
      <c r="BJ1080" s="10"/>
      <c r="BK1080" s="10"/>
      <c r="BL1080" s="10"/>
      <c r="BM1080" s="10"/>
      <c r="BN1080" s="10"/>
      <c r="BO1080" s="10"/>
      <c r="BP1080" s="10"/>
      <c r="BQ1080" s="10"/>
      <c r="BR1080" s="10"/>
      <c r="BS1080" s="10"/>
      <c r="BT1080" s="10"/>
      <c r="BU1080" s="10"/>
      <c r="BV1080" s="10"/>
      <c r="BW1080" s="10"/>
      <c r="BX1080" s="10"/>
      <c r="BY1080" s="10"/>
      <c r="BZ1080" s="10"/>
      <c r="CA1080" s="10"/>
      <c r="CB1080" s="10"/>
      <c r="CC1080" s="10"/>
      <c r="CD1080" s="10"/>
      <c r="CE1080" s="10"/>
      <c r="CF1080" s="10"/>
      <c r="CG1080" s="10"/>
      <c r="CH1080" s="10"/>
      <c r="CI1080" s="10"/>
      <c r="CJ1080" s="10"/>
      <c r="CK1080" s="10"/>
      <c r="CL1080" s="10"/>
      <c r="CM1080" s="10"/>
      <c r="CN1080" s="10"/>
      <c r="CO1080" s="10"/>
      <c r="CP1080" s="10"/>
      <c r="CQ1080" s="10"/>
      <c r="CR1080" s="10"/>
      <c r="CS1080" s="10"/>
      <c r="CT1080" s="10"/>
      <c r="CU1080" s="10"/>
      <c r="CV1080" s="10"/>
      <c r="CW1080" s="10"/>
      <c r="CX1080" s="10"/>
      <c r="CY1080" s="10"/>
      <c r="CZ1080" s="10"/>
      <c r="DA1080" s="10"/>
      <c r="DB1080" s="10"/>
      <c r="DC1080" s="10"/>
      <c r="DD1080" s="10"/>
      <c r="DE1080" s="10"/>
      <c r="DF1080" s="10"/>
      <c r="DG1080" s="10"/>
      <c r="DH1080" s="10"/>
      <c r="DI1080" s="10"/>
      <c r="DJ1080" s="10"/>
      <c r="DK1080" s="10"/>
      <c r="DL1080" s="10"/>
      <c r="DM1080" s="10"/>
      <c r="DN1080" s="10"/>
      <c r="DO1080" s="10"/>
      <c r="DP1080" s="10"/>
      <c r="DQ1080" s="10"/>
      <c r="DR1080" s="10"/>
      <c r="DS1080" s="10"/>
      <c r="DT1080" s="10"/>
      <c r="DU1080" s="10"/>
      <c r="DV1080" s="10"/>
      <c r="DW1080" s="10"/>
      <c r="DX1080" s="10"/>
      <c r="DY1080" s="10"/>
      <c r="DZ1080" s="10"/>
      <c r="EA1080" s="10"/>
      <c r="EB1080" s="10"/>
    </row>
    <row r="1081" spans="1:132" ht="24.95" customHeight="1" x14ac:dyDescent="0.25">
      <c r="A1081" s="9"/>
      <c r="B1081" s="9"/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47"/>
      <c r="Q1081" s="47"/>
      <c r="R1081" s="47"/>
      <c r="S1081" s="47"/>
      <c r="T1081" s="47"/>
      <c r="U1081" s="47"/>
      <c r="V1081" s="47"/>
      <c r="W1081" s="47"/>
      <c r="X1081" s="47"/>
      <c r="Y1081" s="47"/>
      <c r="Z1081" s="47"/>
      <c r="AA1081" s="47"/>
      <c r="AB1081" s="47"/>
      <c r="AC1081" s="47"/>
      <c r="AD1081" s="47"/>
      <c r="AE1081" s="47"/>
      <c r="AF1081" s="47"/>
      <c r="AG1081" s="47"/>
      <c r="AH1081" s="47"/>
      <c r="AI1081" s="47"/>
      <c r="AJ1081" s="47"/>
      <c r="AK1081" s="47"/>
      <c r="AL1081" s="10"/>
      <c r="AM1081" s="10"/>
      <c r="AN1081" s="10"/>
      <c r="AO1081" s="10"/>
      <c r="AP1081" s="10"/>
      <c r="AQ1081" s="10"/>
      <c r="AR1081" s="10"/>
      <c r="AS1081" s="10"/>
      <c r="AT1081" s="10"/>
      <c r="AU1081" s="10"/>
      <c r="AV1081" s="10"/>
      <c r="AW1081" s="10"/>
      <c r="AX1081" s="10"/>
      <c r="AY1081" s="10"/>
      <c r="AZ1081" s="10"/>
      <c r="BA1081" s="10"/>
      <c r="BB1081" s="10"/>
      <c r="BC1081" s="10"/>
      <c r="BD1081" s="10"/>
      <c r="BE1081" s="10"/>
      <c r="BF1081" s="10"/>
      <c r="BG1081" s="10"/>
      <c r="BH1081" s="10"/>
      <c r="BI1081" s="10"/>
      <c r="BJ1081" s="10"/>
      <c r="BK1081" s="10"/>
      <c r="BL1081" s="10"/>
      <c r="BM1081" s="10"/>
      <c r="BN1081" s="10"/>
      <c r="BO1081" s="10"/>
      <c r="BP1081" s="10"/>
      <c r="BQ1081" s="10"/>
      <c r="BR1081" s="10"/>
      <c r="BS1081" s="10"/>
      <c r="BT1081" s="10"/>
      <c r="BU1081" s="10"/>
      <c r="BV1081" s="10"/>
      <c r="BW1081" s="10"/>
      <c r="BX1081" s="10"/>
      <c r="BY1081" s="10"/>
      <c r="BZ1081" s="10"/>
      <c r="CA1081" s="10"/>
      <c r="CB1081" s="10"/>
      <c r="CC1081" s="10"/>
      <c r="CD1081" s="10"/>
      <c r="CE1081" s="10"/>
      <c r="CF1081" s="10"/>
      <c r="CG1081" s="10"/>
      <c r="CH1081" s="10"/>
      <c r="CI1081" s="10"/>
      <c r="CJ1081" s="10"/>
      <c r="CK1081" s="10"/>
      <c r="CL1081" s="10"/>
      <c r="CM1081" s="10"/>
      <c r="CN1081" s="10"/>
      <c r="CO1081" s="10"/>
      <c r="CP1081" s="10"/>
      <c r="CQ1081" s="10"/>
      <c r="CR1081" s="10"/>
      <c r="CS1081" s="10"/>
      <c r="CT1081" s="10"/>
      <c r="CU1081" s="10"/>
      <c r="CV1081" s="10"/>
      <c r="CW1081" s="10"/>
      <c r="CX1081" s="10"/>
      <c r="CY1081" s="10"/>
      <c r="CZ1081" s="10"/>
      <c r="DA1081" s="10"/>
      <c r="DB1081" s="10"/>
      <c r="DC1081" s="10"/>
      <c r="DD1081" s="10"/>
      <c r="DE1081" s="10"/>
      <c r="DF1081" s="10"/>
      <c r="DG1081" s="10"/>
      <c r="DH1081" s="10"/>
      <c r="DI1081" s="10"/>
      <c r="DJ1081" s="10"/>
      <c r="DK1081" s="10"/>
      <c r="DL1081" s="10"/>
      <c r="DM1081" s="10"/>
      <c r="DN1081" s="10"/>
      <c r="DO1081" s="10"/>
      <c r="DP1081" s="10"/>
      <c r="DQ1081" s="10"/>
      <c r="DR1081" s="10"/>
      <c r="DS1081" s="10"/>
      <c r="DT1081" s="10"/>
      <c r="DU1081" s="10"/>
      <c r="DV1081" s="10"/>
      <c r="DW1081" s="10"/>
      <c r="DX1081" s="10"/>
      <c r="DY1081" s="10"/>
      <c r="DZ1081" s="10"/>
      <c r="EA1081" s="10"/>
      <c r="EB1081" s="10"/>
    </row>
    <row r="1082" spans="1:132" ht="24.95" customHeight="1" x14ac:dyDescent="0.25">
      <c r="A1082" s="9"/>
      <c r="B1082" s="9"/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47"/>
      <c r="Q1082" s="47"/>
      <c r="R1082" s="47"/>
      <c r="S1082" s="47"/>
      <c r="T1082" s="47"/>
      <c r="U1082" s="47"/>
      <c r="V1082" s="47"/>
      <c r="W1082" s="47"/>
      <c r="X1082" s="47"/>
      <c r="Y1082" s="47"/>
      <c r="Z1082" s="47"/>
      <c r="AA1082" s="47"/>
      <c r="AB1082" s="47"/>
      <c r="AC1082" s="47"/>
      <c r="AD1082" s="47"/>
      <c r="AE1082" s="47"/>
      <c r="AF1082" s="47"/>
      <c r="AG1082" s="47"/>
      <c r="AH1082" s="47"/>
      <c r="AI1082" s="47"/>
      <c r="AJ1082" s="47"/>
      <c r="AK1082" s="47"/>
      <c r="AL1082" s="10"/>
      <c r="AM1082" s="10"/>
      <c r="AN1082" s="10"/>
      <c r="AO1082" s="10"/>
      <c r="AP1082" s="10"/>
      <c r="AQ1082" s="10"/>
      <c r="AR1082" s="10"/>
      <c r="AS1082" s="10"/>
      <c r="AT1082" s="10"/>
      <c r="AU1082" s="10"/>
      <c r="AV1082" s="10"/>
      <c r="AW1082" s="10"/>
      <c r="AX1082" s="10"/>
      <c r="AY1082" s="10"/>
      <c r="AZ1082" s="10"/>
      <c r="BA1082" s="10"/>
      <c r="BB1082" s="10"/>
      <c r="BC1082" s="10"/>
      <c r="BD1082" s="10"/>
      <c r="BE1082" s="10"/>
      <c r="BF1082" s="10"/>
      <c r="BG1082" s="10"/>
      <c r="BH1082" s="10"/>
      <c r="BI1082" s="10"/>
      <c r="BJ1082" s="10"/>
      <c r="BK1082" s="10"/>
      <c r="BL1082" s="10"/>
      <c r="BM1082" s="10"/>
      <c r="BN1082" s="10"/>
      <c r="BO1082" s="10"/>
      <c r="BP1082" s="10"/>
      <c r="BQ1082" s="10"/>
      <c r="BR1082" s="10"/>
      <c r="BS1082" s="10"/>
      <c r="BT1082" s="10"/>
      <c r="BU1082" s="10"/>
      <c r="BV1082" s="10"/>
      <c r="BW1082" s="10"/>
      <c r="BX1082" s="10"/>
      <c r="BY1082" s="10"/>
      <c r="BZ1082" s="10"/>
      <c r="CA1082" s="10"/>
      <c r="CB1082" s="10"/>
      <c r="CC1082" s="10"/>
      <c r="CD1082" s="10"/>
      <c r="CE1082" s="10"/>
      <c r="CF1082" s="10"/>
      <c r="CG1082" s="10"/>
      <c r="CH1082" s="10"/>
      <c r="CI1082" s="10"/>
      <c r="CJ1082" s="10"/>
      <c r="CK1082" s="10"/>
      <c r="CL1082" s="10"/>
      <c r="CM1082" s="10"/>
      <c r="CN1082" s="10"/>
      <c r="CO1082" s="10"/>
      <c r="CP1082" s="10"/>
      <c r="CQ1082" s="10"/>
      <c r="CR1082" s="10"/>
      <c r="CS1082" s="10"/>
      <c r="CT1082" s="10"/>
      <c r="CU1082" s="10"/>
      <c r="CV1082" s="10"/>
      <c r="CW1082" s="10"/>
      <c r="CX1082" s="10"/>
      <c r="CY1082" s="10"/>
      <c r="CZ1082" s="10"/>
      <c r="DA1082" s="10"/>
      <c r="DB1082" s="10"/>
      <c r="DC1082" s="10"/>
      <c r="DD1082" s="10"/>
      <c r="DE1082" s="10"/>
      <c r="DF1082" s="10"/>
      <c r="DG1082" s="10"/>
      <c r="DH1082" s="10"/>
      <c r="DI1082" s="10"/>
      <c r="DJ1082" s="10"/>
      <c r="DK1082" s="10"/>
      <c r="DL1082" s="10"/>
      <c r="DM1082" s="10"/>
      <c r="DN1082" s="10"/>
      <c r="DO1082" s="10"/>
      <c r="DP1082" s="10"/>
      <c r="DQ1082" s="10"/>
      <c r="DR1082" s="10"/>
      <c r="DS1082" s="10"/>
      <c r="DT1082" s="10"/>
      <c r="DU1082" s="10"/>
      <c r="DV1082" s="10"/>
      <c r="DW1082" s="10"/>
      <c r="DX1082" s="10"/>
      <c r="DY1082" s="10"/>
      <c r="DZ1082" s="10"/>
      <c r="EA1082" s="10"/>
      <c r="EB1082" s="10"/>
    </row>
    <row r="1083" spans="1:132" ht="24.95" customHeight="1" x14ac:dyDescent="0.25">
      <c r="A1083" s="9"/>
      <c r="B1083" s="9"/>
      <c r="C1083" s="9"/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47"/>
      <c r="Q1083" s="47"/>
      <c r="R1083" s="47"/>
      <c r="S1083" s="47"/>
      <c r="T1083" s="47"/>
      <c r="U1083" s="47"/>
      <c r="V1083" s="47"/>
      <c r="W1083" s="47"/>
      <c r="X1083" s="47"/>
      <c r="Y1083" s="47"/>
      <c r="Z1083" s="47"/>
      <c r="AA1083" s="47"/>
      <c r="AB1083" s="47"/>
      <c r="AC1083" s="47"/>
      <c r="AD1083" s="47"/>
      <c r="AE1083" s="47"/>
      <c r="AF1083" s="47"/>
      <c r="AG1083" s="47"/>
      <c r="AH1083" s="47"/>
      <c r="AI1083" s="47"/>
      <c r="AJ1083" s="47"/>
      <c r="AK1083" s="47"/>
      <c r="AL1083" s="10"/>
      <c r="AM1083" s="10"/>
      <c r="AN1083" s="10"/>
      <c r="AO1083" s="10"/>
      <c r="AP1083" s="10"/>
      <c r="AQ1083" s="10"/>
      <c r="AR1083" s="10"/>
      <c r="AS1083" s="10"/>
      <c r="AT1083" s="10"/>
      <c r="AU1083" s="10"/>
      <c r="AV1083" s="10"/>
      <c r="AW1083" s="10"/>
      <c r="AX1083" s="10"/>
      <c r="AY1083" s="10"/>
      <c r="AZ1083" s="10"/>
      <c r="BA1083" s="10"/>
      <c r="BB1083" s="10"/>
      <c r="BC1083" s="10"/>
      <c r="BD1083" s="10"/>
      <c r="BE1083" s="10"/>
      <c r="BF1083" s="10"/>
      <c r="BG1083" s="10"/>
      <c r="BH1083" s="10"/>
      <c r="BI1083" s="10"/>
      <c r="BJ1083" s="10"/>
      <c r="BK1083" s="10"/>
      <c r="BL1083" s="10"/>
      <c r="BM1083" s="10"/>
      <c r="BN1083" s="10"/>
      <c r="BO1083" s="10"/>
      <c r="BP1083" s="10"/>
      <c r="BQ1083" s="10"/>
      <c r="BR1083" s="10"/>
      <c r="BS1083" s="10"/>
      <c r="BT1083" s="10"/>
      <c r="BU1083" s="10"/>
      <c r="BV1083" s="10"/>
      <c r="BW1083" s="10"/>
      <c r="BX1083" s="10"/>
      <c r="BY1083" s="10"/>
      <c r="BZ1083" s="10"/>
      <c r="CA1083" s="10"/>
      <c r="CB1083" s="10"/>
      <c r="CC1083" s="10"/>
      <c r="CD1083" s="10"/>
      <c r="CE1083" s="10"/>
      <c r="CF1083" s="10"/>
      <c r="CG1083" s="10"/>
      <c r="CH1083" s="10"/>
      <c r="CI1083" s="10"/>
      <c r="CJ1083" s="10"/>
      <c r="CK1083" s="10"/>
      <c r="CL1083" s="10"/>
      <c r="CM1083" s="10"/>
      <c r="CN1083" s="10"/>
      <c r="CO1083" s="10"/>
      <c r="CP1083" s="10"/>
      <c r="CQ1083" s="10"/>
      <c r="CR1083" s="10"/>
      <c r="CS1083" s="10"/>
      <c r="CT1083" s="10"/>
      <c r="CU1083" s="10"/>
      <c r="CV1083" s="10"/>
      <c r="CW1083" s="10"/>
      <c r="CX1083" s="10"/>
      <c r="CY1083" s="10"/>
      <c r="CZ1083" s="10"/>
      <c r="DA1083" s="10"/>
      <c r="DB1083" s="10"/>
      <c r="DC1083" s="10"/>
      <c r="DD1083" s="10"/>
      <c r="DE1083" s="10"/>
      <c r="DF1083" s="10"/>
      <c r="DG1083" s="10"/>
      <c r="DH1083" s="10"/>
      <c r="DI1083" s="10"/>
      <c r="DJ1083" s="10"/>
      <c r="DK1083" s="10"/>
      <c r="DL1083" s="10"/>
      <c r="DM1083" s="10"/>
      <c r="DN1083" s="10"/>
      <c r="DO1083" s="10"/>
      <c r="DP1083" s="10"/>
      <c r="DQ1083" s="10"/>
      <c r="DR1083" s="10"/>
      <c r="DS1083" s="10"/>
      <c r="DT1083" s="10"/>
      <c r="DU1083" s="10"/>
      <c r="DV1083" s="10"/>
      <c r="DW1083" s="10"/>
      <c r="DX1083" s="10"/>
      <c r="DY1083" s="10"/>
      <c r="DZ1083" s="10"/>
      <c r="EA1083" s="10"/>
      <c r="EB1083" s="10"/>
    </row>
    <row r="1084" spans="1:132" ht="24.95" customHeight="1" x14ac:dyDescent="0.25">
      <c r="A1084" s="9"/>
      <c r="B1084" s="9"/>
      <c r="C1084" s="9"/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47"/>
      <c r="Q1084" s="47"/>
      <c r="R1084" s="47"/>
      <c r="S1084" s="47"/>
      <c r="T1084" s="47"/>
      <c r="U1084" s="47"/>
      <c r="V1084" s="47"/>
      <c r="W1084" s="47"/>
      <c r="X1084" s="47"/>
      <c r="Y1084" s="47"/>
      <c r="Z1084" s="47"/>
      <c r="AA1084" s="47"/>
      <c r="AB1084" s="47"/>
      <c r="AC1084" s="47"/>
      <c r="AD1084" s="47"/>
      <c r="AE1084" s="47"/>
      <c r="AF1084" s="47"/>
      <c r="AG1084" s="47"/>
      <c r="AH1084" s="47"/>
      <c r="AI1084" s="47"/>
      <c r="AJ1084" s="47"/>
      <c r="AK1084" s="47"/>
      <c r="AL1084" s="10"/>
      <c r="AM1084" s="10"/>
      <c r="AN1084" s="10"/>
      <c r="AO1084" s="10"/>
      <c r="AP1084" s="10"/>
      <c r="AQ1084" s="10"/>
      <c r="AR1084" s="10"/>
      <c r="AS1084" s="10"/>
      <c r="AT1084" s="10"/>
      <c r="AU1084" s="10"/>
      <c r="AV1084" s="10"/>
      <c r="AW1084" s="10"/>
      <c r="AX1084" s="10"/>
      <c r="AY1084" s="10"/>
      <c r="AZ1084" s="10"/>
      <c r="BA1084" s="10"/>
      <c r="BB1084" s="10"/>
      <c r="BC1084" s="10"/>
      <c r="BD1084" s="10"/>
      <c r="BE1084" s="10"/>
      <c r="BF1084" s="10"/>
      <c r="BG1084" s="10"/>
      <c r="BH1084" s="10"/>
      <c r="BI1084" s="10"/>
      <c r="BJ1084" s="10"/>
      <c r="BK1084" s="10"/>
      <c r="BL1084" s="10"/>
      <c r="BM1084" s="10"/>
      <c r="BN1084" s="10"/>
      <c r="BO1084" s="10"/>
      <c r="BP1084" s="10"/>
      <c r="BQ1084" s="10"/>
      <c r="BR1084" s="10"/>
      <c r="BS1084" s="10"/>
      <c r="BT1084" s="10"/>
      <c r="BU1084" s="10"/>
      <c r="BV1084" s="10"/>
      <c r="BW1084" s="10"/>
      <c r="BX1084" s="10"/>
      <c r="BY1084" s="10"/>
      <c r="BZ1084" s="10"/>
      <c r="CA1084" s="10"/>
      <c r="CB1084" s="10"/>
      <c r="CC1084" s="10"/>
      <c r="CD1084" s="10"/>
      <c r="CE1084" s="10"/>
      <c r="CF1084" s="10"/>
      <c r="CG1084" s="10"/>
      <c r="CH1084" s="10"/>
      <c r="CI1084" s="10"/>
      <c r="CJ1084" s="10"/>
      <c r="CK1084" s="10"/>
      <c r="CL1084" s="10"/>
      <c r="CM1084" s="10"/>
      <c r="CN1084" s="10"/>
      <c r="CO1084" s="10"/>
      <c r="CP1084" s="10"/>
      <c r="CQ1084" s="10"/>
      <c r="CR1084" s="10"/>
      <c r="CS1084" s="10"/>
      <c r="CT1084" s="10"/>
      <c r="CU1084" s="10"/>
      <c r="CV1084" s="10"/>
      <c r="CW1084" s="10"/>
      <c r="CX1084" s="10"/>
      <c r="CY1084" s="10"/>
      <c r="CZ1084" s="10"/>
      <c r="DA1084" s="10"/>
      <c r="DB1084" s="10"/>
      <c r="DC1084" s="10"/>
      <c r="DD1084" s="10"/>
      <c r="DE1084" s="10"/>
      <c r="DF1084" s="10"/>
      <c r="DG1084" s="10"/>
      <c r="DH1084" s="10"/>
      <c r="DI1084" s="10"/>
      <c r="DJ1084" s="10"/>
      <c r="DK1084" s="10"/>
      <c r="DL1084" s="10"/>
      <c r="DM1084" s="10"/>
      <c r="DN1084" s="10"/>
      <c r="DO1084" s="10"/>
      <c r="DP1084" s="10"/>
      <c r="DQ1084" s="10"/>
      <c r="DR1084" s="10"/>
      <c r="DS1084" s="10"/>
      <c r="DT1084" s="10"/>
      <c r="DU1084" s="10"/>
      <c r="DV1084" s="10"/>
      <c r="DW1084" s="10"/>
      <c r="DX1084" s="10"/>
      <c r="DY1084" s="10"/>
      <c r="DZ1084" s="10"/>
      <c r="EA1084" s="10"/>
      <c r="EB1084" s="10"/>
    </row>
    <row r="1085" spans="1:132" ht="24.95" customHeight="1" x14ac:dyDescent="0.25">
      <c r="A1085" s="9"/>
      <c r="B1085" s="9"/>
      <c r="C1085" s="9"/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47"/>
      <c r="Q1085" s="47"/>
      <c r="R1085" s="47"/>
      <c r="S1085" s="47"/>
      <c r="T1085" s="47"/>
      <c r="U1085" s="47"/>
      <c r="V1085" s="47"/>
      <c r="W1085" s="47"/>
      <c r="X1085" s="47"/>
      <c r="Y1085" s="47"/>
      <c r="Z1085" s="47"/>
      <c r="AA1085" s="47"/>
      <c r="AB1085" s="47"/>
      <c r="AC1085" s="47"/>
      <c r="AD1085" s="47"/>
      <c r="AE1085" s="47"/>
      <c r="AF1085" s="47"/>
      <c r="AG1085" s="47"/>
      <c r="AH1085" s="47"/>
      <c r="AI1085" s="47"/>
      <c r="AJ1085" s="47"/>
      <c r="AK1085" s="47"/>
      <c r="AL1085" s="10"/>
      <c r="AM1085" s="10"/>
      <c r="AN1085" s="10"/>
      <c r="AO1085" s="10"/>
      <c r="AP1085" s="10"/>
      <c r="AQ1085" s="10"/>
      <c r="AR1085" s="10"/>
      <c r="AS1085" s="10"/>
      <c r="AT1085" s="10"/>
      <c r="AU1085" s="10"/>
      <c r="AV1085" s="10"/>
      <c r="AW1085" s="10"/>
      <c r="AX1085" s="10"/>
      <c r="AY1085" s="10"/>
      <c r="AZ1085" s="10"/>
      <c r="BA1085" s="10"/>
      <c r="BB1085" s="10"/>
      <c r="BC1085" s="10"/>
      <c r="BD1085" s="10"/>
      <c r="BE1085" s="10"/>
      <c r="BF1085" s="10"/>
      <c r="BG1085" s="10"/>
      <c r="BH1085" s="10"/>
      <c r="BI1085" s="10"/>
      <c r="BJ1085" s="10"/>
      <c r="BK1085" s="10"/>
      <c r="BL1085" s="10"/>
      <c r="BM1085" s="10"/>
      <c r="BN1085" s="10"/>
      <c r="BO1085" s="10"/>
      <c r="BP1085" s="10"/>
      <c r="BQ1085" s="10"/>
      <c r="BR1085" s="10"/>
      <c r="BS1085" s="10"/>
      <c r="BT1085" s="10"/>
      <c r="BU1085" s="10"/>
      <c r="BV1085" s="10"/>
      <c r="BW1085" s="10"/>
      <c r="BX1085" s="10"/>
      <c r="BY1085" s="10"/>
      <c r="BZ1085" s="10"/>
      <c r="CA1085" s="10"/>
      <c r="CB1085" s="10"/>
      <c r="CC1085" s="10"/>
      <c r="CD1085" s="10"/>
      <c r="CE1085" s="10"/>
      <c r="CF1085" s="10"/>
      <c r="CG1085" s="10"/>
      <c r="CH1085" s="10"/>
      <c r="CI1085" s="10"/>
      <c r="CJ1085" s="10"/>
      <c r="CK1085" s="10"/>
      <c r="CL1085" s="10"/>
      <c r="CM1085" s="10"/>
      <c r="CN1085" s="10"/>
      <c r="CO1085" s="10"/>
      <c r="CP1085" s="10"/>
      <c r="CQ1085" s="10"/>
      <c r="CR1085" s="10"/>
      <c r="CS1085" s="10"/>
      <c r="CT1085" s="10"/>
      <c r="CU1085" s="10"/>
      <c r="CV1085" s="10"/>
      <c r="CW1085" s="10"/>
      <c r="CX1085" s="10"/>
      <c r="CY1085" s="10"/>
      <c r="CZ1085" s="10"/>
      <c r="DA1085" s="10"/>
      <c r="DB1085" s="10"/>
      <c r="DC1085" s="10"/>
      <c r="DD1085" s="10"/>
      <c r="DE1085" s="10"/>
      <c r="DF1085" s="10"/>
      <c r="DG1085" s="10"/>
      <c r="DH1085" s="10"/>
      <c r="DI1085" s="10"/>
      <c r="DJ1085" s="10"/>
      <c r="DK1085" s="10"/>
      <c r="DL1085" s="10"/>
      <c r="DM1085" s="10"/>
      <c r="DN1085" s="10"/>
      <c r="DO1085" s="10"/>
      <c r="DP1085" s="10"/>
      <c r="DQ1085" s="10"/>
      <c r="DR1085" s="10"/>
      <c r="DS1085" s="10"/>
      <c r="DT1085" s="10"/>
      <c r="DU1085" s="10"/>
      <c r="DV1085" s="10"/>
      <c r="DW1085" s="10"/>
      <c r="DX1085" s="10"/>
      <c r="DY1085" s="10"/>
      <c r="DZ1085" s="10"/>
      <c r="EA1085" s="10"/>
      <c r="EB1085" s="10"/>
    </row>
    <row r="1086" spans="1:132" ht="24.95" customHeight="1" x14ac:dyDescent="0.25">
      <c r="A1086" s="9"/>
      <c r="B1086" s="9"/>
      <c r="C1086" s="9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47"/>
      <c r="Q1086" s="47"/>
      <c r="R1086" s="47"/>
      <c r="S1086" s="47"/>
      <c r="T1086" s="47"/>
      <c r="U1086" s="47"/>
      <c r="V1086" s="47"/>
      <c r="W1086" s="47"/>
      <c r="X1086" s="47"/>
      <c r="Y1086" s="47"/>
      <c r="Z1086" s="47"/>
      <c r="AA1086" s="47"/>
      <c r="AB1086" s="47"/>
      <c r="AC1086" s="47"/>
      <c r="AD1086" s="47"/>
      <c r="AE1086" s="47"/>
      <c r="AF1086" s="47"/>
      <c r="AG1086" s="47"/>
      <c r="AH1086" s="47"/>
      <c r="AI1086" s="47"/>
      <c r="AJ1086" s="47"/>
      <c r="AK1086" s="47"/>
      <c r="AL1086" s="10"/>
      <c r="AM1086" s="10"/>
      <c r="AN1086" s="10"/>
      <c r="AO1086" s="10"/>
      <c r="AP1086" s="10"/>
      <c r="AQ1086" s="10"/>
      <c r="AR1086" s="10"/>
      <c r="AS1086" s="10"/>
      <c r="AT1086" s="10"/>
      <c r="AU1086" s="10"/>
      <c r="AV1086" s="10"/>
      <c r="AW1086" s="10"/>
      <c r="AX1086" s="10"/>
      <c r="AY1086" s="10"/>
      <c r="AZ1086" s="10"/>
      <c r="BA1086" s="10"/>
      <c r="BB1086" s="10"/>
      <c r="BC1086" s="10"/>
      <c r="BD1086" s="10"/>
      <c r="BE1086" s="10"/>
      <c r="BF1086" s="10"/>
      <c r="BG1086" s="10"/>
      <c r="BH1086" s="10"/>
      <c r="BI1086" s="10"/>
      <c r="BJ1086" s="10"/>
      <c r="BK1086" s="10"/>
      <c r="BL1086" s="10"/>
      <c r="BM1086" s="10"/>
      <c r="BN1086" s="10"/>
      <c r="BO1086" s="10"/>
      <c r="BP1086" s="10"/>
      <c r="BQ1086" s="10"/>
      <c r="BR1086" s="10"/>
      <c r="BS1086" s="10"/>
      <c r="BT1086" s="10"/>
      <c r="BU1086" s="10"/>
      <c r="BV1086" s="10"/>
      <c r="BW1086" s="10"/>
      <c r="BX1086" s="10"/>
      <c r="BY1086" s="10"/>
      <c r="BZ1086" s="10"/>
      <c r="CA1086" s="10"/>
      <c r="CB1086" s="10"/>
      <c r="CC1086" s="10"/>
      <c r="CD1086" s="10"/>
      <c r="CE1086" s="10"/>
      <c r="CF1086" s="10"/>
      <c r="CG1086" s="10"/>
      <c r="CH1086" s="10"/>
      <c r="CI1086" s="10"/>
      <c r="CJ1086" s="10"/>
      <c r="CK1086" s="10"/>
      <c r="CL1086" s="10"/>
      <c r="CM1086" s="10"/>
      <c r="CN1086" s="10"/>
      <c r="CO1086" s="10"/>
      <c r="CP1086" s="10"/>
      <c r="CQ1086" s="10"/>
      <c r="CR1086" s="10"/>
      <c r="CS1086" s="10"/>
      <c r="CT1086" s="10"/>
      <c r="CU1086" s="10"/>
      <c r="CV1086" s="10"/>
      <c r="CW1086" s="10"/>
      <c r="CX1086" s="10"/>
      <c r="CY1086" s="10"/>
      <c r="CZ1086" s="10"/>
      <c r="DA1086" s="10"/>
      <c r="DB1086" s="10"/>
      <c r="DC1086" s="10"/>
      <c r="DD1086" s="10"/>
      <c r="DE1086" s="10"/>
      <c r="DF1086" s="10"/>
      <c r="DG1086" s="10"/>
      <c r="DH1086" s="10"/>
      <c r="DI1086" s="10"/>
      <c r="DJ1086" s="10"/>
      <c r="DK1086" s="10"/>
      <c r="DL1086" s="10"/>
      <c r="DM1086" s="10"/>
      <c r="DN1086" s="10"/>
      <c r="DO1086" s="10"/>
      <c r="DP1086" s="10"/>
      <c r="DQ1086" s="10"/>
      <c r="DR1086" s="10"/>
      <c r="DS1086" s="10"/>
      <c r="DT1086" s="10"/>
      <c r="DU1086" s="10"/>
      <c r="DV1086" s="10"/>
      <c r="DW1086" s="10"/>
      <c r="DX1086" s="10"/>
      <c r="DY1086" s="10"/>
      <c r="DZ1086" s="10"/>
      <c r="EA1086" s="10"/>
      <c r="EB1086" s="10"/>
    </row>
    <row r="1087" spans="1:132" ht="24.95" customHeight="1" x14ac:dyDescent="0.25">
      <c r="A1087" s="9"/>
      <c r="B1087" s="9"/>
      <c r="C1087" s="9"/>
      <c r="D1087" s="9"/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47"/>
      <c r="Q1087" s="47"/>
      <c r="R1087" s="47"/>
      <c r="S1087" s="47"/>
      <c r="T1087" s="47"/>
      <c r="U1087" s="47"/>
      <c r="V1087" s="47"/>
      <c r="W1087" s="47"/>
      <c r="X1087" s="47"/>
      <c r="Y1087" s="47"/>
      <c r="Z1087" s="47"/>
      <c r="AA1087" s="47"/>
      <c r="AB1087" s="47"/>
      <c r="AC1087" s="47"/>
      <c r="AD1087" s="47"/>
      <c r="AE1087" s="47"/>
      <c r="AF1087" s="47"/>
      <c r="AG1087" s="47"/>
      <c r="AH1087" s="47"/>
      <c r="AI1087" s="47"/>
      <c r="AJ1087" s="47"/>
      <c r="AK1087" s="47"/>
      <c r="AL1087" s="10"/>
      <c r="AM1087" s="10"/>
      <c r="AN1087" s="10"/>
      <c r="AO1087" s="10"/>
      <c r="AP1087" s="10"/>
      <c r="AQ1087" s="10"/>
      <c r="AR1087" s="10"/>
      <c r="AS1087" s="10"/>
      <c r="AT1087" s="10"/>
      <c r="AU1087" s="10"/>
      <c r="AV1087" s="10"/>
      <c r="AW1087" s="10"/>
      <c r="AX1087" s="10"/>
      <c r="AY1087" s="10"/>
      <c r="AZ1087" s="10"/>
      <c r="BA1087" s="10"/>
      <c r="BB1087" s="10"/>
      <c r="BC1087" s="10"/>
      <c r="BD1087" s="10"/>
      <c r="BE1087" s="10"/>
      <c r="BF1087" s="10"/>
      <c r="BG1087" s="10"/>
      <c r="BH1087" s="10"/>
      <c r="BI1087" s="10"/>
      <c r="BJ1087" s="10"/>
      <c r="BK1087" s="10"/>
      <c r="BL1087" s="10"/>
      <c r="BM1087" s="10"/>
      <c r="BN1087" s="10"/>
      <c r="BO1087" s="10"/>
      <c r="BP1087" s="10"/>
      <c r="BQ1087" s="10"/>
      <c r="BR1087" s="10"/>
      <c r="BS1087" s="10"/>
      <c r="BT1087" s="10"/>
      <c r="BU1087" s="10"/>
      <c r="BV1087" s="10"/>
      <c r="BW1087" s="10"/>
      <c r="BX1087" s="10"/>
      <c r="BY1087" s="10"/>
      <c r="BZ1087" s="10"/>
      <c r="CA1087" s="10"/>
      <c r="CB1087" s="10"/>
      <c r="CC1087" s="10"/>
      <c r="CD1087" s="10"/>
      <c r="CE1087" s="10"/>
      <c r="CF1087" s="10"/>
      <c r="CG1087" s="10"/>
      <c r="CH1087" s="10"/>
      <c r="CI1087" s="10"/>
      <c r="CJ1087" s="10"/>
      <c r="CK1087" s="10"/>
      <c r="CL1087" s="10"/>
      <c r="CM1087" s="10"/>
      <c r="CN1087" s="10"/>
      <c r="CO1087" s="10"/>
      <c r="CP1087" s="10"/>
      <c r="CQ1087" s="10"/>
      <c r="CR1087" s="10"/>
      <c r="CS1087" s="10"/>
      <c r="CT1087" s="10"/>
      <c r="CU1087" s="10"/>
      <c r="CV1087" s="10"/>
      <c r="CW1087" s="10"/>
      <c r="CX1087" s="10"/>
      <c r="CY1087" s="10"/>
      <c r="CZ1087" s="10"/>
      <c r="DA1087" s="10"/>
      <c r="DB1087" s="10"/>
      <c r="DC1087" s="10"/>
      <c r="DD1087" s="10"/>
      <c r="DE1087" s="10"/>
      <c r="DF1087" s="10"/>
      <c r="DG1087" s="10"/>
      <c r="DH1087" s="10"/>
      <c r="DI1087" s="10"/>
      <c r="DJ1087" s="10"/>
      <c r="DK1087" s="10"/>
      <c r="DL1087" s="10"/>
      <c r="DM1087" s="10"/>
      <c r="DN1087" s="10"/>
      <c r="DO1087" s="10"/>
      <c r="DP1087" s="10"/>
      <c r="DQ1087" s="10"/>
      <c r="DR1087" s="10"/>
      <c r="DS1087" s="10"/>
      <c r="DT1087" s="10"/>
      <c r="DU1087" s="10"/>
      <c r="DV1087" s="10"/>
      <c r="DW1087" s="10"/>
      <c r="DX1087" s="10"/>
      <c r="DY1087" s="10"/>
      <c r="DZ1087" s="10"/>
      <c r="EA1087" s="10"/>
      <c r="EB1087" s="10"/>
    </row>
    <row r="1088" spans="1:132" ht="24.95" customHeight="1" x14ac:dyDescent="0.25">
      <c r="A1088" s="9"/>
      <c r="B1088" s="9"/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47"/>
      <c r="Q1088" s="47"/>
      <c r="R1088" s="47"/>
      <c r="S1088" s="47"/>
      <c r="T1088" s="47"/>
      <c r="U1088" s="47"/>
      <c r="V1088" s="47"/>
      <c r="W1088" s="47"/>
      <c r="X1088" s="47"/>
      <c r="Y1088" s="47"/>
      <c r="Z1088" s="47"/>
      <c r="AA1088" s="47"/>
      <c r="AB1088" s="47"/>
      <c r="AC1088" s="47"/>
      <c r="AD1088" s="47"/>
      <c r="AE1088" s="47"/>
      <c r="AF1088" s="47"/>
      <c r="AG1088" s="47"/>
      <c r="AH1088" s="47"/>
      <c r="AI1088" s="47"/>
      <c r="AJ1088" s="47"/>
      <c r="AK1088" s="47"/>
      <c r="AL1088" s="10"/>
      <c r="AM1088" s="10"/>
      <c r="AN1088" s="10"/>
      <c r="AO1088" s="10"/>
      <c r="AP1088" s="10"/>
      <c r="AQ1088" s="10"/>
      <c r="AR1088" s="10"/>
      <c r="AS1088" s="10"/>
      <c r="AT1088" s="10"/>
      <c r="AU1088" s="10"/>
      <c r="AV1088" s="10"/>
      <c r="AW1088" s="10"/>
      <c r="AX1088" s="10"/>
      <c r="AY1088" s="10"/>
      <c r="AZ1088" s="10"/>
      <c r="BA1088" s="10"/>
      <c r="BB1088" s="10"/>
      <c r="BC1088" s="10"/>
      <c r="BD1088" s="10"/>
      <c r="BE1088" s="10"/>
      <c r="BF1088" s="10"/>
      <c r="BG1088" s="10"/>
      <c r="BH1088" s="10"/>
      <c r="BI1088" s="10"/>
      <c r="BJ1088" s="10"/>
      <c r="BK1088" s="10"/>
      <c r="BL1088" s="10"/>
      <c r="BM1088" s="10"/>
      <c r="BN1088" s="10"/>
      <c r="BO1088" s="10"/>
      <c r="BP1088" s="10"/>
      <c r="BQ1088" s="10"/>
      <c r="BR1088" s="10"/>
      <c r="BS1088" s="10"/>
      <c r="BT1088" s="10"/>
      <c r="BU1088" s="10"/>
      <c r="BV1088" s="10"/>
      <c r="BW1088" s="10"/>
      <c r="BX1088" s="10"/>
      <c r="BY1088" s="10"/>
      <c r="BZ1088" s="10"/>
      <c r="CA1088" s="10"/>
      <c r="CB1088" s="10"/>
      <c r="CC1088" s="10"/>
      <c r="CD1088" s="10"/>
      <c r="CE1088" s="10"/>
      <c r="CF1088" s="10"/>
      <c r="CG1088" s="10"/>
      <c r="CH1088" s="10"/>
      <c r="CI1088" s="10"/>
      <c r="CJ1088" s="10"/>
      <c r="CK1088" s="10"/>
      <c r="CL1088" s="10"/>
      <c r="CM1088" s="10"/>
      <c r="CN1088" s="10"/>
      <c r="CO1088" s="10"/>
      <c r="CP1088" s="10"/>
      <c r="CQ1088" s="10"/>
      <c r="CR1088" s="10"/>
      <c r="CS1088" s="10"/>
      <c r="CT1088" s="10"/>
      <c r="CU1088" s="10"/>
      <c r="CV1088" s="10"/>
      <c r="CW1088" s="10"/>
      <c r="CX1088" s="10"/>
      <c r="CY1088" s="10"/>
      <c r="CZ1088" s="10"/>
      <c r="DA1088" s="10"/>
      <c r="DB1088" s="10"/>
      <c r="DC1088" s="10"/>
      <c r="DD1088" s="10"/>
      <c r="DE1088" s="10"/>
      <c r="DF1088" s="10"/>
      <c r="DG1088" s="10"/>
      <c r="DH1088" s="10"/>
      <c r="DI1088" s="10"/>
      <c r="DJ1088" s="10"/>
      <c r="DK1088" s="10"/>
      <c r="DL1088" s="10"/>
      <c r="DM1088" s="10"/>
      <c r="DN1088" s="10"/>
      <c r="DO1088" s="10"/>
      <c r="DP1088" s="10"/>
      <c r="DQ1088" s="10"/>
      <c r="DR1088" s="10"/>
      <c r="DS1088" s="10"/>
      <c r="DT1088" s="10"/>
      <c r="DU1088" s="10"/>
      <c r="DV1088" s="10"/>
      <c r="DW1088" s="10"/>
      <c r="DX1088" s="10"/>
      <c r="DY1088" s="10"/>
      <c r="DZ1088" s="10"/>
      <c r="EA1088" s="10"/>
      <c r="EB1088" s="10"/>
    </row>
    <row r="1089" spans="1:132" ht="24.95" customHeight="1" x14ac:dyDescent="0.25">
      <c r="A1089" s="9"/>
      <c r="B1089" s="9"/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47"/>
      <c r="Q1089" s="47"/>
      <c r="R1089" s="47"/>
      <c r="S1089" s="47"/>
      <c r="T1089" s="47"/>
      <c r="U1089" s="47"/>
      <c r="V1089" s="47"/>
      <c r="W1089" s="47"/>
      <c r="X1089" s="47"/>
      <c r="Y1089" s="47"/>
      <c r="Z1089" s="47"/>
      <c r="AA1089" s="47"/>
      <c r="AB1089" s="47"/>
      <c r="AC1089" s="47"/>
      <c r="AD1089" s="47"/>
      <c r="AE1089" s="47"/>
      <c r="AF1089" s="47"/>
      <c r="AG1089" s="47"/>
      <c r="AH1089" s="47"/>
      <c r="AI1089" s="47"/>
      <c r="AJ1089" s="47"/>
      <c r="AK1089" s="47"/>
      <c r="AL1089" s="10"/>
      <c r="AM1089" s="10"/>
      <c r="AN1089" s="10"/>
      <c r="AO1089" s="10"/>
      <c r="AP1089" s="10"/>
      <c r="AQ1089" s="10"/>
      <c r="AR1089" s="10"/>
      <c r="AS1089" s="10"/>
      <c r="AT1089" s="10"/>
      <c r="AU1089" s="10"/>
      <c r="AV1089" s="10"/>
      <c r="AW1089" s="10"/>
      <c r="AX1089" s="10"/>
      <c r="AY1089" s="10"/>
      <c r="AZ1089" s="10"/>
      <c r="BA1089" s="10"/>
      <c r="BB1089" s="10"/>
      <c r="BC1089" s="10"/>
      <c r="BD1089" s="10"/>
      <c r="BE1089" s="10"/>
      <c r="BF1089" s="10"/>
      <c r="BG1089" s="10"/>
      <c r="BH1089" s="10"/>
      <c r="BI1089" s="10"/>
      <c r="BJ1089" s="10"/>
      <c r="BK1089" s="10"/>
      <c r="BL1089" s="10"/>
      <c r="BM1089" s="10"/>
      <c r="BN1089" s="10"/>
      <c r="BO1089" s="10"/>
      <c r="BP1089" s="10"/>
      <c r="BQ1089" s="10"/>
      <c r="BR1089" s="10"/>
      <c r="BS1089" s="10"/>
      <c r="BT1089" s="10"/>
      <c r="BU1089" s="10"/>
      <c r="BV1089" s="10"/>
      <c r="BW1089" s="10"/>
      <c r="BX1089" s="10"/>
      <c r="BY1089" s="10"/>
      <c r="BZ1089" s="10"/>
      <c r="CA1089" s="10"/>
      <c r="CB1089" s="10"/>
      <c r="CC1089" s="10"/>
      <c r="CD1089" s="10"/>
      <c r="CE1089" s="10"/>
      <c r="CF1089" s="10"/>
      <c r="CG1089" s="10"/>
      <c r="CH1089" s="10"/>
      <c r="CI1089" s="10"/>
      <c r="CJ1089" s="10"/>
      <c r="CK1089" s="10"/>
      <c r="CL1089" s="10"/>
      <c r="CM1089" s="10"/>
      <c r="CN1089" s="10"/>
      <c r="CO1089" s="10"/>
      <c r="CP1089" s="10"/>
      <c r="CQ1089" s="10"/>
      <c r="CR1089" s="10"/>
      <c r="CS1089" s="10"/>
      <c r="CT1089" s="10"/>
      <c r="CU1089" s="10"/>
      <c r="CV1089" s="10"/>
      <c r="CW1089" s="10"/>
      <c r="CX1089" s="10"/>
      <c r="CY1089" s="10"/>
      <c r="CZ1089" s="10"/>
      <c r="DA1089" s="10"/>
      <c r="DB1089" s="10"/>
      <c r="DC1089" s="10"/>
      <c r="DD1089" s="10"/>
      <c r="DE1089" s="10"/>
      <c r="DF1089" s="10"/>
      <c r="DG1089" s="10"/>
      <c r="DH1089" s="10"/>
      <c r="DI1089" s="10"/>
      <c r="DJ1089" s="10"/>
      <c r="DK1089" s="10"/>
      <c r="DL1089" s="10"/>
      <c r="DM1089" s="10"/>
      <c r="DN1089" s="10"/>
      <c r="DO1089" s="10"/>
      <c r="DP1089" s="10"/>
      <c r="DQ1089" s="10"/>
      <c r="DR1089" s="10"/>
      <c r="DS1089" s="10"/>
      <c r="DT1089" s="10"/>
      <c r="DU1089" s="10"/>
      <c r="DV1089" s="10"/>
      <c r="DW1089" s="10"/>
      <c r="DX1089" s="10"/>
      <c r="DY1089" s="10"/>
      <c r="DZ1089" s="10"/>
      <c r="EA1089" s="10"/>
      <c r="EB1089" s="10"/>
    </row>
    <row r="1090" spans="1:132" ht="24.95" customHeight="1" x14ac:dyDescent="0.25">
      <c r="A1090" s="9"/>
      <c r="B1090" s="9"/>
      <c r="C1090" s="9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9"/>
      <c r="P1090" s="47"/>
      <c r="Q1090" s="47"/>
      <c r="R1090" s="47"/>
      <c r="S1090" s="47"/>
      <c r="T1090" s="47"/>
      <c r="U1090" s="47"/>
      <c r="V1090" s="47"/>
      <c r="W1090" s="47"/>
      <c r="X1090" s="47"/>
      <c r="Y1090" s="47"/>
      <c r="Z1090" s="47"/>
      <c r="AA1090" s="47"/>
      <c r="AB1090" s="47"/>
      <c r="AC1090" s="47"/>
      <c r="AD1090" s="47"/>
      <c r="AE1090" s="47"/>
      <c r="AF1090" s="47"/>
      <c r="AG1090" s="47"/>
      <c r="AH1090" s="47"/>
      <c r="AI1090" s="47"/>
      <c r="AJ1090" s="47"/>
      <c r="AK1090" s="47"/>
      <c r="AL1090" s="10"/>
      <c r="AM1090" s="10"/>
      <c r="AN1090" s="10"/>
      <c r="AO1090" s="10"/>
      <c r="AP1090" s="10"/>
      <c r="AQ1090" s="10"/>
      <c r="AR1090" s="10"/>
      <c r="AS1090" s="10"/>
      <c r="AT1090" s="10"/>
      <c r="AU1090" s="10"/>
      <c r="AV1090" s="10"/>
      <c r="AW1090" s="10"/>
      <c r="AX1090" s="10"/>
      <c r="AY1090" s="10"/>
      <c r="AZ1090" s="10"/>
      <c r="BA1090" s="10"/>
      <c r="BB1090" s="10"/>
      <c r="BC1090" s="10"/>
      <c r="BD1090" s="10"/>
      <c r="BE1090" s="10"/>
      <c r="BF1090" s="10"/>
      <c r="BG1090" s="10"/>
      <c r="BH1090" s="10"/>
      <c r="BI1090" s="10"/>
      <c r="BJ1090" s="10"/>
      <c r="BK1090" s="10"/>
      <c r="BL1090" s="10"/>
      <c r="BM1090" s="10"/>
      <c r="BN1090" s="10"/>
      <c r="BO1090" s="10"/>
      <c r="BP1090" s="10"/>
      <c r="BQ1090" s="10"/>
      <c r="BR1090" s="10"/>
      <c r="BS1090" s="10"/>
      <c r="BT1090" s="10"/>
      <c r="BU1090" s="10"/>
      <c r="BV1090" s="10"/>
      <c r="BW1090" s="10"/>
      <c r="BX1090" s="10"/>
      <c r="BY1090" s="10"/>
      <c r="BZ1090" s="10"/>
      <c r="CA1090" s="10"/>
      <c r="CB1090" s="10"/>
      <c r="CC1090" s="10"/>
      <c r="CD1090" s="10"/>
      <c r="CE1090" s="10"/>
      <c r="CF1090" s="10"/>
      <c r="CG1090" s="10"/>
      <c r="CH1090" s="10"/>
      <c r="CI1090" s="10"/>
      <c r="CJ1090" s="10"/>
      <c r="CK1090" s="10"/>
      <c r="CL1090" s="10"/>
      <c r="CM1090" s="10"/>
      <c r="CN1090" s="10"/>
      <c r="CO1090" s="10"/>
      <c r="CP1090" s="10"/>
      <c r="CQ1090" s="10"/>
      <c r="CR1090" s="10"/>
      <c r="CS1090" s="10"/>
      <c r="CT1090" s="10"/>
      <c r="CU1090" s="10"/>
      <c r="CV1090" s="10"/>
      <c r="CW1090" s="10"/>
      <c r="CX1090" s="10"/>
      <c r="CY1090" s="10"/>
      <c r="CZ1090" s="10"/>
      <c r="DA1090" s="10"/>
      <c r="DB1090" s="10"/>
      <c r="DC1090" s="10"/>
      <c r="DD1090" s="10"/>
      <c r="DE1090" s="10"/>
      <c r="DF1090" s="10"/>
      <c r="DG1090" s="10"/>
      <c r="DH1090" s="10"/>
      <c r="DI1090" s="10"/>
      <c r="DJ1090" s="10"/>
      <c r="DK1090" s="10"/>
      <c r="DL1090" s="10"/>
      <c r="DM1090" s="10"/>
      <c r="DN1090" s="10"/>
      <c r="DO1090" s="10"/>
      <c r="DP1090" s="10"/>
      <c r="DQ1090" s="10"/>
      <c r="DR1090" s="10"/>
      <c r="DS1090" s="10"/>
      <c r="DT1090" s="10"/>
      <c r="DU1090" s="10"/>
      <c r="DV1090" s="10"/>
      <c r="DW1090" s="10"/>
      <c r="DX1090" s="10"/>
      <c r="DY1090" s="10"/>
      <c r="DZ1090" s="10"/>
      <c r="EA1090" s="10"/>
      <c r="EB1090" s="10"/>
    </row>
    <row r="1091" spans="1:132" ht="24.95" customHeight="1" x14ac:dyDescent="0.25">
      <c r="A1091" s="9"/>
      <c r="B1091" s="9"/>
      <c r="C1091" s="9"/>
      <c r="D1091" s="9"/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  <c r="P1091" s="47"/>
      <c r="Q1091" s="47"/>
      <c r="R1091" s="47"/>
      <c r="S1091" s="47"/>
      <c r="T1091" s="47"/>
      <c r="U1091" s="47"/>
      <c r="V1091" s="47"/>
      <c r="W1091" s="47"/>
      <c r="X1091" s="47"/>
      <c r="Y1091" s="47"/>
      <c r="Z1091" s="47"/>
      <c r="AA1091" s="47"/>
      <c r="AB1091" s="47"/>
      <c r="AC1091" s="47"/>
      <c r="AD1091" s="47"/>
      <c r="AE1091" s="47"/>
      <c r="AF1091" s="47"/>
      <c r="AG1091" s="47"/>
      <c r="AH1091" s="47"/>
      <c r="AI1091" s="47"/>
      <c r="AJ1091" s="47"/>
      <c r="AK1091" s="47"/>
      <c r="AL1091" s="10"/>
      <c r="AM1091" s="10"/>
      <c r="AN1091" s="10"/>
      <c r="AO1091" s="10"/>
      <c r="AP1091" s="10"/>
      <c r="AQ1091" s="10"/>
      <c r="AR1091" s="10"/>
      <c r="AS1091" s="10"/>
      <c r="AT1091" s="10"/>
      <c r="AU1091" s="10"/>
      <c r="AV1091" s="10"/>
      <c r="AW1091" s="10"/>
      <c r="AX1091" s="10"/>
      <c r="AY1091" s="10"/>
      <c r="AZ1091" s="10"/>
      <c r="BA1091" s="10"/>
      <c r="BB1091" s="10"/>
      <c r="BC1091" s="10"/>
      <c r="BD1091" s="10"/>
      <c r="BE1091" s="10"/>
      <c r="BF1091" s="10"/>
      <c r="BG1091" s="10"/>
      <c r="BH1091" s="10"/>
      <c r="BI1091" s="10"/>
      <c r="BJ1091" s="10"/>
      <c r="BK1091" s="10"/>
      <c r="BL1091" s="10"/>
      <c r="BM1091" s="10"/>
      <c r="BN1091" s="10"/>
      <c r="BO1091" s="10"/>
      <c r="BP1091" s="10"/>
      <c r="BQ1091" s="10"/>
      <c r="BR1091" s="10"/>
      <c r="BS1091" s="10"/>
      <c r="BT1091" s="10"/>
      <c r="BU1091" s="10"/>
      <c r="BV1091" s="10"/>
      <c r="BW1091" s="10"/>
      <c r="BX1091" s="10"/>
      <c r="BY1091" s="10"/>
      <c r="BZ1091" s="10"/>
      <c r="CA1091" s="10"/>
      <c r="CB1091" s="10"/>
      <c r="CC1091" s="10"/>
      <c r="CD1091" s="10"/>
      <c r="CE1091" s="10"/>
      <c r="CF1091" s="10"/>
      <c r="CG1091" s="10"/>
      <c r="CH1091" s="10"/>
      <c r="CI1091" s="10"/>
      <c r="CJ1091" s="10"/>
      <c r="CK1091" s="10"/>
      <c r="CL1091" s="10"/>
      <c r="CM1091" s="10"/>
      <c r="CN1091" s="10"/>
      <c r="CO1091" s="10"/>
      <c r="CP1091" s="10"/>
      <c r="CQ1091" s="10"/>
      <c r="CR1091" s="10"/>
      <c r="CS1091" s="10"/>
      <c r="CT1091" s="10"/>
      <c r="CU1091" s="10"/>
      <c r="CV1091" s="10"/>
      <c r="CW1091" s="10"/>
      <c r="CX1091" s="10"/>
      <c r="CY1091" s="10"/>
      <c r="CZ1091" s="10"/>
      <c r="DA1091" s="10"/>
      <c r="DB1091" s="10"/>
      <c r="DC1091" s="10"/>
      <c r="DD1091" s="10"/>
      <c r="DE1091" s="10"/>
      <c r="DF1091" s="10"/>
      <c r="DG1091" s="10"/>
      <c r="DH1091" s="10"/>
      <c r="DI1091" s="10"/>
      <c r="DJ1091" s="10"/>
      <c r="DK1091" s="10"/>
      <c r="DL1091" s="10"/>
      <c r="DM1091" s="10"/>
      <c r="DN1091" s="10"/>
      <c r="DO1091" s="10"/>
      <c r="DP1091" s="10"/>
      <c r="DQ1091" s="10"/>
      <c r="DR1091" s="10"/>
      <c r="DS1091" s="10"/>
      <c r="DT1091" s="10"/>
      <c r="DU1091" s="10"/>
      <c r="DV1091" s="10"/>
      <c r="DW1091" s="10"/>
      <c r="DX1091" s="10"/>
      <c r="DY1091" s="10"/>
      <c r="DZ1091" s="10"/>
      <c r="EA1091" s="10"/>
      <c r="EB1091" s="10"/>
    </row>
    <row r="1092" spans="1:132" ht="24.95" customHeight="1" x14ac:dyDescent="0.25">
      <c r="A1092" s="9"/>
      <c r="B1092" s="9"/>
      <c r="C1092" s="9"/>
      <c r="D1092" s="9"/>
      <c r="E1092" s="9"/>
      <c r="F1092" s="9"/>
      <c r="G1092" s="9"/>
      <c r="H1092" s="9"/>
      <c r="I1092" s="9"/>
      <c r="J1092" s="9"/>
      <c r="K1092" s="9"/>
      <c r="L1092" s="9"/>
      <c r="M1092" s="9"/>
      <c r="N1092" s="9"/>
      <c r="O1092" s="9"/>
      <c r="P1092" s="47"/>
      <c r="Q1092" s="47"/>
      <c r="R1092" s="47"/>
      <c r="S1092" s="47"/>
      <c r="T1092" s="47"/>
      <c r="U1092" s="47"/>
      <c r="V1092" s="47"/>
      <c r="W1092" s="47"/>
      <c r="X1092" s="47"/>
      <c r="Y1092" s="47"/>
      <c r="Z1092" s="47"/>
      <c r="AA1092" s="47"/>
      <c r="AB1092" s="47"/>
      <c r="AC1092" s="47"/>
      <c r="AD1092" s="47"/>
      <c r="AE1092" s="47"/>
      <c r="AF1092" s="47"/>
      <c r="AG1092" s="47"/>
      <c r="AH1092" s="47"/>
      <c r="AI1092" s="47"/>
      <c r="AJ1092" s="47"/>
      <c r="AK1092" s="47"/>
      <c r="AL1092" s="10"/>
      <c r="AM1092" s="10"/>
      <c r="AN1092" s="10"/>
      <c r="AO1092" s="10"/>
      <c r="AP1092" s="10"/>
      <c r="AQ1092" s="10"/>
      <c r="AR1092" s="10"/>
      <c r="AS1092" s="10"/>
      <c r="AT1092" s="10"/>
      <c r="AU1092" s="10"/>
      <c r="AV1092" s="10"/>
      <c r="AW1092" s="10"/>
      <c r="AX1092" s="10"/>
      <c r="AY1092" s="10"/>
      <c r="AZ1092" s="10"/>
      <c r="BA1092" s="10"/>
      <c r="BB1092" s="10"/>
      <c r="BC1092" s="10"/>
      <c r="BD1092" s="10"/>
      <c r="BE1092" s="10"/>
      <c r="BF1092" s="10"/>
      <c r="BG1092" s="10"/>
      <c r="BH1092" s="10"/>
      <c r="BI1092" s="10"/>
      <c r="BJ1092" s="10"/>
      <c r="BK1092" s="10"/>
      <c r="BL1092" s="10"/>
      <c r="BM1092" s="10"/>
      <c r="BN1092" s="10"/>
      <c r="BO1092" s="10"/>
      <c r="BP1092" s="10"/>
      <c r="BQ1092" s="10"/>
      <c r="BR1092" s="10"/>
      <c r="BS1092" s="10"/>
      <c r="BT1092" s="10"/>
      <c r="BU1092" s="10"/>
      <c r="BV1092" s="10"/>
      <c r="BW1092" s="10"/>
      <c r="BX1092" s="10"/>
      <c r="BY1092" s="10"/>
      <c r="BZ1092" s="10"/>
      <c r="CA1092" s="10"/>
      <c r="CB1092" s="10"/>
      <c r="CC1092" s="10"/>
      <c r="CD1092" s="10"/>
      <c r="CE1092" s="10"/>
      <c r="CF1092" s="10"/>
      <c r="CG1092" s="10"/>
      <c r="CH1092" s="10"/>
      <c r="CI1092" s="10"/>
      <c r="CJ1092" s="10"/>
      <c r="CK1092" s="10"/>
      <c r="CL1092" s="10"/>
      <c r="CM1092" s="10"/>
      <c r="CN1092" s="10"/>
      <c r="CO1092" s="10"/>
      <c r="CP1092" s="10"/>
      <c r="CQ1092" s="10"/>
      <c r="CR1092" s="10"/>
      <c r="CS1092" s="10"/>
      <c r="CT1092" s="10"/>
      <c r="CU1092" s="10"/>
      <c r="CV1092" s="10"/>
      <c r="CW1092" s="10"/>
      <c r="CX1092" s="10"/>
      <c r="CY1092" s="10"/>
      <c r="CZ1092" s="10"/>
      <c r="DA1092" s="10"/>
      <c r="DB1092" s="10"/>
      <c r="DC1092" s="10"/>
      <c r="DD1092" s="10"/>
      <c r="DE1092" s="10"/>
      <c r="DF1092" s="10"/>
      <c r="DG1092" s="10"/>
      <c r="DH1092" s="10"/>
      <c r="DI1092" s="10"/>
      <c r="DJ1092" s="10"/>
      <c r="DK1092" s="10"/>
      <c r="DL1092" s="10"/>
      <c r="DM1092" s="10"/>
      <c r="DN1092" s="10"/>
      <c r="DO1092" s="10"/>
      <c r="DP1092" s="10"/>
      <c r="DQ1092" s="10"/>
      <c r="DR1092" s="10"/>
      <c r="DS1092" s="10"/>
      <c r="DT1092" s="10"/>
      <c r="DU1092" s="10"/>
      <c r="DV1092" s="10"/>
      <c r="DW1092" s="10"/>
      <c r="DX1092" s="10"/>
      <c r="DY1092" s="10"/>
      <c r="DZ1092" s="10"/>
      <c r="EA1092" s="10"/>
      <c r="EB1092" s="10"/>
    </row>
    <row r="1093" spans="1:132" ht="24.95" customHeight="1" x14ac:dyDescent="0.25">
      <c r="A1093" s="9"/>
      <c r="B1093" s="9"/>
      <c r="C1093" s="9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47"/>
      <c r="Q1093" s="47"/>
      <c r="R1093" s="47"/>
      <c r="S1093" s="47"/>
      <c r="T1093" s="47"/>
      <c r="U1093" s="47"/>
      <c r="V1093" s="47"/>
      <c r="W1093" s="47"/>
      <c r="X1093" s="47"/>
      <c r="Y1093" s="47"/>
      <c r="Z1093" s="47"/>
      <c r="AA1093" s="47"/>
      <c r="AB1093" s="47"/>
      <c r="AC1093" s="47"/>
      <c r="AD1093" s="47"/>
      <c r="AE1093" s="47"/>
      <c r="AF1093" s="47"/>
      <c r="AG1093" s="47"/>
      <c r="AH1093" s="47"/>
      <c r="AI1093" s="47"/>
      <c r="AJ1093" s="47"/>
      <c r="AK1093" s="47"/>
      <c r="AL1093" s="10"/>
      <c r="AM1093" s="10"/>
      <c r="AN1093" s="10"/>
      <c r="AO1093" s="10"/>
      <c r="AP1093" s="10"/>
      <c r="AQ1093" s="10"/>
      <c r="AR1093" s="10"/>
      <c r="AS1093" s="10"/>
      <c r="AT1093" s="10"/>
      <c r="AU1093" s="10"/>
      <c r="AV1093" s="10"/>
      <c r="AW1093" s="10"/>
      <c r="AX1093" s="10"/>
      <c r="AY1093" s="10"/>
      <c r="AZ1093" s="10"/>
      <c r="BA1093" s="10"/>
      <c r="BB1093" s="10"/>
      <c r="BC1093" s="10"/>
      <c r="BD1093" s="10"/>
      <c r="BE1093" s="10"/>
      <c r="BF1093" s="10"/>
      <c r="BG1093" s="10"/>
      <c r="BH1093" s="10"/>
      <c r="BI1093" s="10"/>
      <c r="BJ1093" s="10"/>
      <c r="BK1093" s="10"/>
      <c r="BL1093" s="10"/>
      <c r="BM1093" s="10"/>
      <c r="BN1093" s="10"/>
      <c r="BO1093" s="10"/>
      <c r="BP1093" s="10"/>
      <c r="BQ1093" s="10"/>
      <c r="BR1093" s="10"/>
      <c r="BS1093" s="10"/>
      <c r="BT1093" s="10"/>
      <c r="BU1093" s="10"/>
      <c r="BV1093" s="10"/>
      <c r="BW1093" s="10"/>
      <c r="BX1093" s="10"/>
      <c r="BY1093" s="10"/>
      <c r="BZ1093" s="10"/>
      <c r="CA1093" s="10"/>
      <c r="CB1093" s="10"/>
      <c r="CC1093" s="10"/>
      <c r="CD1093" s="10"/>
      <c r="CE1093" s="10"/>
      <c r="CF1093" s="10"/>
      <c r="CG1093" s="10"/>
      <c r="CH1093" s="10"/>
      <c r="CI1093" s="10"/>
      <c r="CJ1093" s="10"/>
      <c r="CK1093" s="10"/>
      <c r="CL1093" s="10"/>
      <c r="CM1093" s="10"/>
      <c r="CN1093" s="10"/>
      <c r="CO1093" s="10"/>
      <c r="CP1093" s="10"/>
      <c r="CQ1093" s="10"/>
      <c r="CR1093" s="10"/>
      <c r="CS1093" s="10"/>
      <c r="CT1093" s="10"/>
      <c r="CU1093" s="10"/>
      <c r="CV1093" s="10"/>
      <c r="CW1093" s="10"/>
      <c r="CX1093" s="10"/>
      <c r="CY1093" s="10"/>
      <c r="CZ1093" s="10"/>
      <c r="DA1093" s="10"/>
      <c r="DB1093" s="10"/>
      <c r="DC1093" s="10"/>
      <c r="DD1093" s="10"/>
      <c r="DE1093" s="10"/>
      <c r="DF1093" s="10"/>
      <c r="DG1093" s="10"/>
      <c r="DH1093" s="10"/>
      <c r="DI1093" s="10"/>
      <c r="DJ1093" s="10"/>
      <c r="DK1093" s="10"/>
      <c r="DL1093" s="10"/>
      <c r="DM1093" s="10"/>
      <c r="DN1093" s="10"/>
      <c r="DO1093" s="10"/>
      <c r="DP1093" s="10"/>
      <c r="DQ1093" s="10"/>
      <c r="DR1093" s="10"/>
      <c r="DS1093" s="10"/>
      <c r="DT1093" s="10"/>
      <c r="DU1093" s="10"/>
      <c r="DV1093" s="10"/>
      <c r="DW1093" s="10"/>
      <c r="DX1093" s="10"/>
      <c r="DY1093" s="10"/>
      <c r="DZ1093" s="10"/>
      <c r="EA1093" s="10"/>
      <c r="EB1093" s="10"/>
    </row>
    <row r="1094" spans="1:132" ht="24.95" customHeight="1" x14ac:dyDescent="0.25">
      <c r="A1094" s="9"/>
      <c r="B1094" s="9"/>
      <c r="C1094" s="9"/>
      <c r="D1094" s="9"/>
      <c r="E1094" s="9"/>
      <c r="F1094" s="9"/>
      <c r="G1094" s="9"/>
      <c r="H1094" s="9"/>
      <c r="I1094" s="9"/>
      <c r="J1094" s="9"/>
      <c r="K1094" s="9"/>
      <c r="L1094" s="9"/>
      <c r="M1094" s="9"/>
      <c r="N1094" s="9"/>
      <c r="O1094" s="9"/>
      <c r="P1094" s="47"/>
      <c r="Q1094" s="47"/>
      <c r="R1094" s="47"/>
      <c r="S1094" s="47"/>
      <c r="T1094" s="47"/>
      <c r="U1094" s="47"/>
      <c r="V1094" s="47"/>
      <c r="W1094" s="47"/>
      <c r="X1094" s="47"/>
      <c r="Y1094" s="47"/>
      <c r="Z1094" s="47"/>
      <c r="AA1094" s="47"/>
      <c r="AB1094" s="47"/>
      <c r="AC1094" s="47"/>
      <c r="AD1094" s="47"/>
      <c r="AE1094" s="47"/>
      <c r="AF1094" s="47"/>
      <c r="AG1094" s="47"/>
      <c r="AH1094" s="47"/>
      <c r="AI1094" s="47"/>
      <c r="AJ1094" s="47"/>
      <c r="AK1094" s="47"/>
      <c r="AL1094" s="10"/>
      <c r="AM1094" s="10"/>
      <c r="AN1094" s="10"/>
      <c r="AO1094" s="10"/>
      <c r="AP1094" s="10"/>
      <c r="AQ1094" s="10"/>
      <c r="AR1094" s="10"/>
      <c r="AS1094" s="10"/>
      <c r="AT1094" s="10"/>
      <c r="AU1094" s="10"/>
      <c r="AV1094" s="10"/>
      <c r="AW1094" s="10"/>
      <c r="AX1094" s="10"/>
      <c r="AY1094" s="10"/>
      <c r="AZ1094" s="10"/>
      <c r="BA1094" s="10"/>
      <c r="BB1094" s="10"/>
      <c r="BC1094" s="10"/>
      <c r="BD1094" s="10"/>
      <c r="BE1094" s="10"/>
      <c r="BF1094" s="10"/>
      <c r="BG1094" s="10"/>
      <c r="BH1094" s="10"/>
      <c r="BI1094" s="10"/>
      <c r="BJ1094" s="10"/>
      <c r="BK1094" s="10"/>
      <c r="BL1094" s="10"/>
      <c r="BM1094" s="10"/>
      <c r="BN1094" s="10"/>
      <c r="BO1094" s="10"/>
      <c r="BP1094" s="10"/>
      <c r="BQ1094" s="10"/>
      <c r="BR1094" s="10"/>
      <c r="BS1094" s="10"/>
      <c r="BT1094" s="10"/>
      <c r="BU1094" s="10"/>
      <c r="BV1094" s="10"/>
      <c r="BW1094" s="10"/>
      <c r="BX1094" s="10"/>
      <c r="BY1094" s="10"/>
      <c r="BZ1094" s="10"/>
      <c r="CA1094" s="10"/>
      <c r="CB1094" s="10"/>
      <c r="CC1094" s="10"/>
      <c r="CD1094" s="10"/>
      <c r="CE1094" s="10"/>
      <c r="CF1094" s="10"/>
      <c r="CG1094" s="10"/>
      <c r="CH1094" s="10"/>
      <c r="CI1094" s="10"/>
      <c r="CJ1094" s="10"/>
      <c r="CK1094" s="10"/>
      <c r="CL1094" s="10"/>
      <c r="CM1094" s="10"/>
      <c r="CN1094" s="10"/>
      <c r="CO1094" s="10"/>
      <c r="CP1094" s="10"/>
      <c r="CQ1094" s="10"/>
      <c r="CR1094" s="10"/>
      <c r="CS1094" s="10"/>
      <c r="CT1094" s="10"/>
      <c r="CU1094" s="10"/>
      <c r="CV1094" s="10"/>
      <c r="CW1094" s="10"/>
      <c r="CX1094" s="10"/>
      <c r="CY1094" s="10"/>
      <c r="CZ1094" s="10"/>
      <c r="DA1094" s="10"/>
      <c r="DB1094" s="10"/>
      <c r="DC1094" s="10"/>
      <c r="DD1094" s="10"/>
      <c r="DE1094" s="10"/>
      <c r="DF1094" s="10"/>
      <c r="DG1094" s="10"/>
      <c r="DH1094" s="10"/>
      <c r="DI1094" s="10"/>
      <c r="DJ1094" s="10"/>
      <c r="DK1094" s="10"/>
      <c r="DL1094" s="10"/>
      <c r="DM1094" s="10"/>
      <c r="DN1094" s="10"/>
      <c r="DO1094" s="10"/>
      <c r="DP1094" s="10"/>
      <c r="DQ1094" s="10"/>
      <c r="DR1094" s="10"/>
      <c r="DS1094" s="10"/>
      <c r="DT1094" s="10"/>
      <c r="DU1094" s="10"/>
      <c r="DV1094" s="10"/>
      <c r="DW1094" s="10"/>
      <c r="DX1094" s="10"/>
      <c r="DY1094" s="10"/>
      <c r="DZ1094" s="10"/>
      <c r="EA1094" s="10"/>
      <c r="EB1094" s="10"/>
    </row>
    <row r="1095" spans="1:132" ht="24.95" customHeight="1" x14ac:dyDescent="0.25">
      <c r="A1095" s="9"/>
      <c r="B1095" s="9"/>
      <c r="C1095" s="9"/>
      <c r="D1095" s="9"/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47"/>
      <c r="Q1095" s="47"/>
      <c r="R1095" s="47"/>
      <c r="S1095" s="47"/>
      <c r="T1095" s="47"/>
      <c r="U1095" s="47"/>
      <c r="V1095" s="47"/>
      <c r="W1095" s="47"/>
      <c r="X1095" s="47"/>
      <c r="Y1095" s="47"/>
      <c r="Z1095" s="47"/>
      <c r="AA1095" s="47"/>
      <c r="AB1095" s="47"/>
      <c r="AC1095" s="47"/>
      <c r="AD1095" s="47"/>
      <c r="AE1095" s="47"/>
      <c r="AF1095" s="47"/>
      <c r="AG1095" s="47"/>
      <c r="AH1095" s="47"/>
      <c r="AI1095" s="47"/>
      <c r="AJ1095" s="47"/>
      <c r="AK1095" s="47"/>
      <c r="AL1095" s="10"/>
      <c r="AM1095" s="10"/>
      <c r="AN1095" s="10"/>
      <c r="AO1095" s="10"/>
      <c r="AP1095" s="10"/>
      <c r="AQ1095" s="10"/>
      <c r="AR1095" s="10"/>
      <c r="AS1095" s="10"/>
      <c r="AT1095" s="10"/>
      <c r="AU1095" s="10"/>
      <c r="AV1095" s="10"/>
      <c r="AW1095" s="10"/>
      <c r="AX1095" s="10"/>
      <c r="AY1095" s="10"/>
      <c r="AZ1095" s="10"/>
      <c r="BA1095" s="10"/>
      <c r="BB1095" s="10"/>
      <c r="BC1095" s="10"/>
      <c r="BD1095" s="10"/>
      <c r="BE1095" s="10"/>
      <c r="BF1095" s="10"/>
      <c r="BG1095" s="10"/>
      <c r="BH1095" s="10"/>
      <c r="BI1095" s="10"/>
      <c r="BJ1095" s="10"/>
      <c r="BK1095" s="10"/>
      <c r="BL1095" s="10"/>
      <c r="BM1095" s="10"/>
      <c r="BN1095" s="10"/>
      <c r="BO1095" s="10"/>
      <c r="BP1095" s="10"/>
      <c r="BQ1095" s="10"/>
      <c r="BR1095" s="10"/>
      <c r="BS1095" s="10"/>
      <c r="BT1095" s="10"/>
      <c r="BU1095" s="10"/>
      <c r="BV1095" s="10"/>
      <c r="BW1095" s="10"/>
      <c r="BX1095" s="10"/>
      <c r="BY1095" s="10"/>
      <c r="BZ1095" s="10"/>
      <c r="CA1095" s="10"/>
      <c r="CB1095" s="10"/>
      <c r="CC1095" s="10"/>
      <c r="CD1095" s="10"/>
      <c r="CE1095" s="10"/>
      <c r="CF1095" s="10"/>
      <c r="CG1095" s="10"/>
      <c r="CH1095" s="10"/>
      <c r="CI1095" s="10"/>
      <c r="CJ1095" s="10"/>
      <c r="CK1095" s="10"/>
      <c r="CL1095" s="10"/>
      <c r="CM1095" s="10"/>
      <c r="CN1095" s="10"/>
      <c r="CO1095" s="10"/>
      <c r="CP1095" s="10"/>
      <c r="CQ1095" s="10"/>
      <c r="CR1095" s="10"/>
      <c r="CS1095" s="10"/>
      <c r="CT1095" s="10"/>
      <c r="CU1095" s="10"/>
      <c r="CV1095" s="10"/>
      <c r="CW1095" s="10"/>
      <c r="CX1095" s="10"/>
      <c r="CY1095" s="10"/>
      <c r="CZ1095" s="10"/>
      <c r="DA1095" s="10"/>
      <c r="DB1095" s="10"/>
      <c r="DC1095" s="10"/>
      <c r="DD1095" s="10"/>
      <c r="DE1095" s="10"/>
      <c r="DF1095" s="10"/>
      <c r="DG1095" s="10"/>
      <c r="DH1095" s="10"/>
      <c r="DI1095" s="10"/>
      <c r="DJ1095" s="10"/>
      <c r="DK1095" s="10"/>
      <c r="DL1095" s="10"/>
      <c r="DM1095" s="10"/>
      <c r="DN1095" s="10"/>
      <c r="DO1095" s="10"/>
      <c r="DP1095" s="10"/>
      <c r="DQ1095" s="10"/>
      <c r="DR1095" s="10"/>
      <c r="DS1095" s="10"/>
      <c r="DT1095" s="10"/>
      <c r="DU1095" s="10"/>
      <c r="DV1095" s="10"/>
      <c r="DW1095" s="10"/>
      <c r="DX1095" s="10"/>
      <c r="DY1095" s="10"/>
      <c r="DZ1095" s="10"/>
      <c r="EA1095" s="10"/>
      <c r="EB1095" s="10"/>
    </row>
    <row r="1096" spans="1:132" ht="24.95" customHeight="1" x14ac:dyDescent="0.25">
      <c r="A1096" s="9"/>
      <c r="B1096" s="9"/>
      <c r="C1096" s="9"/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47"/>
      <c r="Q1096" s="47"/>
      <c r="R1096" s="47"/>
      <c r="S1096" s="47"/>
      <c r="T1096" s="47"/>
      <c r="U1096" s="47"/>
      <c r="V1096" s="47"/>
      <c r="W1096" s="47"/>
      <c r="X1096" s="47"/>
      <c r="Y1096" s="47"/>
      <c r="Z1096" s="47"/>
      <c r="AA1096" s="47"/>
      <c r="AB1096" s="47"/>
      <c r="AC1096" s="47"/>
      <c r="AD1096" s="47"/>
      <c r="AE1096" s="47"/>
      <c r="AF1096" s="47"/>
      <c r="AG1096" s="47"/>
      <c r="AH1096" s="47"/>
      <c r="AI1096" s="47"/>
      <c r="AJ1096" s="47"/>
      <c r="AK1096" s="47"/>
      <c r="AL1096" s="10"/>
      <c r="AM1096" s="10"/>
      <c r="AN1096" s="10"/>
      <c r="AO1096" s="10"/>
      <c r="AP1096" s="10"/>
      <c r="AQ1096" s="10"/>
      <c r="AR1096" s="10"/>
      <c r="AS1096" s="10"/>
      <c r="AT1096" s="10"/>
      <c r="AU1096" s="10"/>
      <c r="AV1096" s="10"/>
      <c r="AW1096" s="10"/>
      <c r="AX1096" s="10"/>
      <c r="AY1096" s="10"/>
      <c r="AZ1096" s="10"/>
      <c r="BA1096" s="10"/>
      <c r="BB1096" s="10"/>
      <c r="BC1096" s="10"/>
      <c r="BD1096" s="10"/>
      <c r="BE1096" s="10"/>
      <c r="BF1096" s="10"/>
      <c r="BG1096" s="10"/>
      <c r="BH1096" s="10"/>
      <c r="BI1096" s="10"/>
      <c r="BJ1096" s="10"/>
      <c r="BK1096" s="10"/>
      <c r="BL1096" s="10"/>
      <c r="BM1096" s="10"/>
      <c r="BN1096" s="10"/>
      <c r="BO1096" s="10"/>
      <c r="BP1096" s="10"/>
      <c r="BQ1096" s="10"/>
      <c r="BR1096" s="10"/>
      <c r="BS1096" s="10"/>
      <c r="BT1096" s="10"/>
      <c r="BU1096" s="10"/>
      <c r="BV1096" s="10"/>
      <c r="BW1096" s="10"/>
      <c r="BX1096" s="10"/>
      <c r="BY1096" s="10"/>
      <c r="BZ1096" s="10"/>
      <c r="CA1096" s="10"/>
      <c r="CB1096" s="10"/>
      <c r="CC1096" s="10"/>
      <c r="CD1096" s="10"/>
      <c r="CE1096" s="10"/>
      <c r="CF1096" s="10"/>
      <c r="CG1096" s="10"/>
      <c r="CH1096" s="10"/>
      <c r="CI1096" s="10"/>
      <c r="CJ1096" s="10"/>
      <c r="CK1096" s="10"/>
      <c r="CL1096" s="10"/>
      <c r="CM1096" s="10"/>
      <c r="CN1096" s="10"/>
      <c r="CO1096" s="10"/>
      <c r="CP1096" s="10"/>
      <c r="CQ1096" s="10"/>
      <c r="CR1096" s="10"/>
      <c r="CS1096" s="10"/>
      <c r="CT1096" s="10"/>
      <c r="CU1096" s="10"/>
      <c r="CV1096" s="10"/>
      <c r="CW1096" s="10"/>
      <c r="CX1096" s="10"/>
      <c r="CY1096" s="10"/>
      <c r="CZ1096" s="10"/>
      <c r="DA1096" s="10"/>
      <c r="DB1096" s="10"/>
      <c r="DC1096" s="10"/>
      <c r="DD1096" s="10"/>
      <c r="DE1096" s="10"/>
      <c r="DF1096" s="10"/>
      <c r="DG1096" s="10"/>
      <c r="DH1096" s="10"/>
      <c r="DI1096" s="10"/>
      <c r="DJ1096" s="10"/>
      <c r="DK1096" s="10"/>
      <c r="DL1096" s="10"/>
      <c r="DM1096" s="10"/>
      <c r="DN1096" s="10"/>
      <c r="DO1096" s="10"/>
      <c r="DP1096" s="10"/>
      <c r="DQ1096" s="10"/>
      <c r="DR1096" s="10"/>
      <c r="DS1096" s="10"/>
      <c r="DT1096" s="10"/>
      <c r="DU1096" s="10"/>
      <c r="DV1096" s="10"/>
      <c r="DW1096" s="10"/>
      <c r="DX1096" s="10"/>
      <c r="DY1096" s="10"/>
      <c r="DZ1096" s="10"/>
      <c r="EA1096" s="10"/>
      <c r="EB1096" s="10"/>
    </row>
    <row r="1097" spans="1:132" ht="24.95" customHeight="1" x14ac:dyDescent="0.25">
      <c r="A1097" s="9"/>
      <c r="B1097" s="9"/>
      <c r="C1097" s="9"/>
      <c r="D1097" s="9"/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47"/>
      <c r="Q1097" s="47"/>
      <c r="R1097" s="47"/>
      <c r="S1097" s="47"/>
      <c r="T1097" s="47"/>
      <c r="U1097" s="47"/>
      <c r="V1097" s="47"/>
      <c r="W1097" s="47"/>
      <c r="X1097" s="47"/>
      <c r="Y1097" s="47"/>
      <c r="Z1097" s="47"/>
      <c r="AA1097" s="47"/>
      <c r="AB1097" s="47"/>
      <c r="AC1097" s="47"/>
      <c r="AD1097" s="47"/>
      <c r="AE1097" s="47"/>
      <c r="AF1097" s="47"/>
      <c r="AG1097" s="47"/>
      <c r="AH1097" s="47"/>
      <c r="AI1097" s="47"/>
      <c r="AJ1097" s="47"/>
      <c r="AK1097" s="47"/>
      <c r="AL1097" s="10"/>
      <c r="AM1097" s="10"/>
      <c r="AN1097" s="10"/>
      <c r="AO1097" s="10"/>
      <c r="AP1097" s="10"/>
      <c r="AQ1097" s="10"/>
      <c r="AR1097" s="10"/>
      <c r="AS1097" s="10"/>
      <c r="AT1097" s="10"/>
      <c r="AU1097" s="10"/>
      <c r="AV1097" s="10"/>
      <c r="AW1097" s="10"/>
      <c r="AX1097" s="10"/>
      <c r="AY1097" s="10"/>
      <c r="AZ1097" s="10"/>
      <c r="BA1097" s="10"/>
      <c r="BB1097" s="10"/>
      <c r="BC1097" s="10"/>
      <c r="BD1097" s="10"/>
      <c r="BE1097" s="10"/>
      <c r="BF1097" s="10"/>
      <c r="BG1097" s="10"/>
      <c r="BH1097" s="10"/>
      <c r="BI1097" s="10"/>
      <c r="BJ1097" s="10"/>
      <c r="BK1097" s="10"/>
      <c r="BL1097" s="10"/>
      <c r="BM1097" s="10"/>
      <c r="BN1097" s="10"/>
      <c r="BO1097" s="10"/>
      <c r="BP1097" s="10"/>
      <c r="BQ1097" s="10"/>
      <c r="BR1097" s="10"/>
      <c r="BS1097" s="10"/>
      <c r="BT1097" s="10"/>
      <c r="BU1097" s="10"/>
      <c r="BV1097" s="10"/>
      <c r="BW1097" s="10"/>
      <c r="BX1097" s="10"/>
      <c r="BY1097" s="10"/>
      <c r="BZ1097" s="10"/>
      <c r="CA1097" s="10"/>
      <c r="CB1097" s="10"/>
      <c r="CC1097" s="10"/>
      <c r="CD1097" s="10"/>
      <c r="CE1097" s="10"/>
      <c r="CF1097" s="10"/>
      <c r="CG1097" s="10"/>
      <c r="CH1097" s="10"/>
      <c r="CI1097" s="10"/>
      <c r="CJ1097" s="10"/>
      <c r="CK1097" s="10"/>
      <c r="CL1097" s="10"/>
      <c r="CM1097" s="10"/>
      <c r="CN1097" s="10"/>
      <c r="CO1097" s="10"/>
      <c r="CP1097" s="10"/>
      <c r="CQ1097" s="10"/>
      <c r="CR1097" s="10"/>
      <c r="CS1097" s="10"/>
      <c r="CT1097" s="10"/>
      <c r="CU1097" s="10"/>
      <c r="CV1097" s="10"/>
      <c r="CW1097" s="10"/>
      <c r="CX1097" s="10"/>
      <c r="CY1097" s="10"/>
      <c r="CZ1097" s="10"/>
      <c r="DA1097" s="10"/>
      <c r="DB1097" s="10"/>
      <c r="DC1097" s="10"/>
      <c r="DD1097" s="10"/>
      <c r="DE1097" s="10"/>
      <c r="DF1097" s="10"/>
      <c r="DG1097" s="10"/>
      <c r="DH1097" s="10"/>
      <c r="DI1097" s="10"/>
      <c r="DJ1097" s="10"/>
      <c r="DK1097" s="10"/>
      <c r="DL1097" s="10"/>
      <c r="DM1097" s="10"/>
      <c r="DN1097" s="10"/>
      <c r="DO1097" s="10"/>
      <c r="DP1097" s="10"/>
      <c r="DQ1097" s="10"/>
      <c r="DR1097" s="10"/>
      <c r="DS1097" s="10"/>
      <c r="DT1097" s="10"/>
      <c r="DU1097" s="10"/>
      <c r="DV1097" s="10"/>
      <c r="DW1097" s="10"/>
      <c r="DX1097" s="10"/>
      <c r="DY1097" s="10"/>
      <c r="DZ1097" s="10"/>
      <c r="EA1097" s="10"/>
      <c r="EB1097" s="10"/>
    </row>
    <row r="1098" spans="1:132" ht="24.95" customHeight="1" x14ac:dyDescent="0.25">
      <c r="A1098" s="9"/>
      <c r="B1098" s="9"/>
      <c r="C1098" s="9"/>
      <c r="D1098" s="9"/>
      <c r="E1098" s="9"/>
      <c r="F1098" s="9"/>
      <c r="G1098" s="9"/>
      <c r="H1098" s="9"/>
      <c r="I1098" s="9"/>
      <c r="J1098" s="9"/>
      <c r="K1098" s="9"/>
      <c r="L1098" s="9"/>
      <c r="M1098" s="9"/>
      <c r="N1098" s="9"/>
      <c r="O1098" s="9"/>
      <c r="P1098" s="47"/>
      <c r="Q1098" s="47"/>
      <c r="R1098" s="47"/>
      <c r="S1098" s="47"/>
      <c r="T1098" s="47"/>
      <c r="U1098" s="47"/>
      <c r="V1098" s="47"/>
      <c r="W1098" s="47"/>
      <c r="X1098" s="47"/>
      <c r="Y1098" s="47"/>
      <c r="Z1098" s="47"/>
      <c r="AA1098" s="47"/>
      <c r="AB1098" s="47"/>
      <c r="AC1098" s="47"/>
      <c r="AD1098" s="47"/>
      <c r="AE1098" s="47"/>
      <c r="AF1098" s="47"/>
      <c r="AG1098" s="47"/>
      <c r="AH1098" s="47"/>
      <c r="AI1098" s="47"/>
      <c r="AJ1098" s="47"/>
      <c r="AK1098" s="47"/>
      <c r="AL1098" s="10"/>
      <c r="AM1098" s="10"/>
      <c r="AN1098" s="10"/>
      <c r="AO1098" s="10"/>
      <c r="AP1098" s="10"/>
      <c r="AQ1098" s="10"/>
      <c r="AR1098" s="10"/>
      <c r="AS1098" s="10"/>
      <c r="AT1098" s="10"/>
      <c r="AU1098" s="10"/>
      <c r="AV1098" s="10"/>
      <c r="AW1098" s="10"/>
      <c r="AX1098" s="10"/>
      <c r="AY1098" s="10"/>
      <c r="AZ1098" s="10"/>
      <c r="BA1098" s="10"/>
      <c r="BB1098" s="10"/>
      <c r="BC1098" s="10"/>
      <c r="BD1098" s="10"/>
      <c r="BE1098" s="10"/>
      <c r="BF1098" s="10"/>
      <c r="BG1098" s="10"/>
      <c r="BH1098" s="10"/>
      <c r="BI1098" s="10"/>
      <c r="BJ1098" s="10"/>
      <c r="BK1098" s="10"/>
      <c r="BL1098" s="10"/>
      <c r="BM1098" s="10"/>
      <c r="BN1098" s="10"/>
      <c r="BO1098" s="10"/>
      <c r="BP1098" s="10"/>
      <c r="BQ1098" s="10"/>
      <c r="BR1098" s="10"/>
      <c r="BS1098" s="10"/>
      <c r="BT1098" s="10"/>
      <c r="BU1098" s="10"/>
      <c r="BV1098" s="10"/>
      <c r="BW1098" s="10"/>
      <c r="BX1098" s="10"/>
      <c r="BY1098" s="10"/>
      <c r="BZ1098" s="10"/>
      <c r="CA1098" s="10"/>
      <c r="CB1098" s="10"/>
      <c r="CC1098" s="10"/>
      <c r="CD1098" s="10"/>
      <c r="CE1098" s="10"/>
      <c r="CF1098" s="10"/>
      <c r="CG1098" s="10"/>
      <c r="CH1098" s="10"/>
      <c r="CI1098" s="10"/>
      <c r="CJ1098" s="10"/>
      <c r="CK1098" s="10"/>
      <c r="CL1098" s="10"/>
      <c r="CM1098" s="10"/>
      <c r="CN1098" s="10"/>
      <c r="CO1098" s="10"/>
      <c r="CP1098" s="10"/>
      <c r="CQ1098" s="10"/>
      <c r="CR1098" s="10"/>
      <c r="CS1098" s="10"/>
      <c r="CT1098" s="10"/>
      <c r="CU1098" s="10"/>
      <c r="CV1098" s="10"/>
      <c r="CW1098" s="10"/>
      <c r="CX1098" s="10"/>
      <c r="CY1098" s="10"/>
      <c r="CZ1098" s="10"/>
      <c r="DA1098" s="10"/>
      <c r="DB1098" s="10"/>
      <c r="DC1098" s="10"/>
      <c r="DD1098" s="10"/>
      <c r="DE1098" s="10"/>
      <c r="DF1098" s="10"/>
      <c r="DG1098" s="10"/>
      <c r="DH1098" s="10"/>
      <c r="DI1098" s="10"/>
      <c r="DJ1098" s="10"/>
      <c r="DK1098" s="10"/>
      <c r="DL1098" s="10"/>
      <c r="DM1098" s="10"/>
      <c r="DN1098" s="10"/>
      <c r="DO1098" s="10"/>
      <c r="DP1098" s="10"/>
      <c r="DQ1098" s="10"/>
      <c r="DR1098" s="10"/>
      <c r="DS1098" s="10"/>
      <c r="DT1098" s="10"/>
      <c r="DU1098" s="10"/>
      <c r="DV1098" s="10"/>
      <c r="DW1098" s="10"/>
      <c r="DX1098" s="10"/>
      <c r="DY1098" s="10"/>
      <c r="DZ1098" s="10"/>
      <c r="EA1098" s="10"/>
      <c r="EB1098" s="10"/>
    </row>
    <row r="1099" spans="1:132" ht="24.95" customHeight="1" x14ac:dyDescent="0.25">
      <c r="A1099" s="9"/>
      <c r="B1099" s="9"/>
      <c r="C1099" s="9"/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47"/>
      <c r="Q1099" s="47"/>
      <c r="R1099" s="47"/>
      <c r="S1099" s="47"/>
      <c r="T1099" s="47"/>
      <c r="U1099" s="47"/>
      <c r="V1099" s="47"/>
      <c r="W1099" s="47"/>
      <c r="X1099" s="47"/>
      <c r="Y1099" s="47"/>
      <c r="Z1099" s="47"/>
      <c r="AA1099" s="47"/>
      <c r="AB1099" s="47"/>
      <c r="AC1099" s="47"/>
      <c r="AD1099" s="47"/>
      <c r="AE1099" s="47"/>
      <c r="AF1099" s="47"/>
      <c r="AG1099" s="47"/>
      <c r="AH1099" s="47"/>
      <c r="AI1099" s="47"/>
      <c r="AJ1099" s="47"/>
      <c r="AK1099" s="47"/>
      <c r="AL1099" s="10"/>
      <c r="AM1099" s="10"/>
      <c r="AN1099" s="10"/>
      <c r="AO1099" s="10"/>
      <c r="AP1099" s="10"/>
      <c r="AQ1099" s="10"/>
      <c r="AR1099" s="10"/>
      <c r="AS1099" s="10"/>
      <c r="AT1099" s="10"/>
      <c r="AU1099" s="10"/>
      <c r="AV1099" s="10"/>
      <c r="AW1099" s="10"/>
      <c r="AX1099" s="10"/>
      <c r="AY1099" s="10"/>
      <c r="AZ1099" s="10"/>
      <c r="BA1099" s="10"/>
      <c r="BB1099" s="10"/>
      <c r="BC1099" s="10"/>
      <c r="BD1099" s="10"/>
      <c r="BE1099" s="10"/>
      <c r="BF1099" s="10"/>
      <c r="BG1099" s="10"/>
      <c r="BH1099" s="10"/>
      <c r="BI1099" s="10"/>
      <c r="BJ1099" s="10"/>
      <c r="BK1099" s="10"/>
      <c r="BL1099" s="10"/>
      <c r="BM1099" s="10"/>
      <c r="BN1099" s="10"/>
      <c r="BO1099" s="10"/>
      <c r="BP1099" s="10"/>
      <c r="BQ1099" s="10"/>
      <c r="BR1099" s="10"/>
      <c r="BS1099" s="10"/>
      <c r="BT1099" s="10"/>
      <c r="BU1099" s="10"/>
      <c r="BV1099" s="10"/>
      <c r="BW1099" s="10"/>
      <c r="BX1099" s="10"/>
      <c r="BY1099" s="10"/>
      <c r="BZ1099" s="10"/>
      <c r="CA1099" s="10"/>
      <c r="CB1099" s="10"/>
      <c r="CC1099" s="10"/>
      <c r="CD1099" s="10"/>
      <c r="CE1099" s="10"/>
      <c r="CF1099" s="10"/>
      <c r="CG1099" s="10"/>
      <c r="CH1099" s="10"/>
      <c r="CI1099" s="10"/>
      <c r="CJ1099" s="10"/>
      <c r="CK1099" s="10"/>
      <c r="CL1099" s="10"/>
      <c r="CM1099" s="10"/>
      <c r="CN1099" s="10"/>
      <c r="CO1099" s="10"/>
      <c r="CP1099" s="10"/>
      <c r="CQ1099" s="10"/>
      <c r="CR1099" s="10"/>
      <c r="CS1099" s="10"/>
      <c r="CT1099" s="10"/>
      <c r="CU1099" s="10"/>
      <c r="CV1099" s="10"/>
      <c r="CW1099" s="10"/>
      <c r="CX1099" s="10"/>
      <c r="CY1099" s="10"/>
      <c r="CZ1099" s="10"/>
      <c r="DA1099" s="10"/>
      <c r="DB1099" s="10"/>
      <c r="DC1099" s="10"/>
      <c r="DD1099" s="10"/>
      <c r="DE1099" s="10"/>
      <c r="DF1099" s="10"/>
      <c r="DG1099" s="10"/>
      <c r="DH1099" s="10"/>
      <c r="DI1099" s="10"/>
      <c r="DJ1099" s="10"/>
      <c r="DK1099" s="10"/>
      <c r="DL1099" s="10"/>
      <c r="DM1099" s="10"/>
      <c r="DN1099" s="10"/>
      <c r="DO1099" s="10"/>
      <c r="DP1099" s="10"/>
      <c r="DQ1099" s="10"/>
      <c r="DR1099" s="10"/>
      <c r="DS1099" s="10"/>
      <c r="DT1099" s="10"/>
      <c r="DU1099" s="10"/>
      <c r="DV1099" s="10"/>
      <c r="DW1099" s="10"/>
      <c r="DX1099" s="10"/>
      <c r="DY1099" s="10"/>
      <c r="DZ1099" s="10"/>
      <c r="EA1099" s="10"/>
      <c r="EB1099" s="10"/>
    </row>
    <row r="1100" spans="1:132" ht="24.95" customHeight="1" x14ac:dyDescent="0.25">
      <c r="A1100" s="9"/>
      <c r="B1100" s="9"/>
      <c r="C1100" s="9"/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  <c r="P1100" s="47"/>
      <c r="Q1100" s="47"/>
      <c r="R1100" s="47"/>
      <c r="S1100" s="47"/>
      <c r="T1100" s="47"/>
      <c r="U1100" s="47"/>
      <c r="V1100" s="47"/>
      <c r="W1100" s="47"/>
      <c r="X1100" s="47"/>
      <c r="Y1100" s="47"/>
      <c r="Z1100" s="47"/>
      <c r="AA1100" s="47"/>
      <c r="AB1100" s="47"/>
      <c r="AC1100" s="47"/>
      <c r="AD1100" s="47"/>
      <c r="AE1100" s="47"/>
      <c r="AF1100" s="47"/>
      <c r="AG1100" s="47"/>
      <c r="AH1100" s="47"/>
      <c r="AI1100" s="47"/>
      <c r="AJ1100" s="47"/>
      <c r="AK1100" s="47"/>
      <c r="AL1100" s="10"/>
      <c r="AM1100" s="10"/>
      <c r="AN1100" s="10"/>
      <c r="AO1100" s="10"/>
      <c r="AP1100" s="10"/>
      <c r="AQ1100" s="10"/>
      <c r="AR1100" s="10"/>
      <c r="AS1100" s="10"/>
      <c r="AT1100" s="10"/>
      <c r="AU1100" s="10"/>
      <c r="AV1100" s="10"/>
      <c r="AW1100" s="10"/>
      <c r="AX1100" s="10"/>
      <c r="AY1100" s="10"/>
      <c r="AZ1100" s="10"/>
      <c r="BA1100" s="10"/>
      <c r="BB1100" s="10"/>
      <c r="BC1100" s="10"/>
      <c r="BD1100" s="10"/>
      <c r="BE1100" s="10"/>
      <c r="BF1100" s="10"/>
      <c r="BG1100" s="10"/>
      <c r="BH1100" s="10"/>
      <c r="BI1100" s="10"/>
      <c r="BJ1100" s="10"/>
      <c r="BK1100" s="10"/>
      <c r="BL1100" s="10"/>
      <c r="BM1100" s="10"/>
      <c r="BN1100" s="10"/>
      <c r="BO1100" s="10"/>
      <c r="BP1100" s="10"/>
      <c r="BQ1100" s="10"/>
      <c r="BR1100" s="10"/>
      <c r="BS1100" s="10"/>
      <c r="BT1100" s="10"/>
      <c r="BU1100" s="10"/>
      <c r="BV1100" s="10"/>
      <c r="BW1100" s="10"/>
      <c r="BX1100" s="10"/>
      <c r="BY1100" s="10"/>
      <c r="BZ1100" s="10"/>
      <c r="CA1100" s="10"/>
      <c r="CB1100" s="10"/>
      <c r="CC1100" s="10"/>
      <c r="CD1100" s="10"/>
      <c r="CE1100" s="10"/>
      <c r="CF1100" s="10"/>
      <c r="CG1100" s="10"/>
      <c r="CH1100" s="10"/>
      <c r="CI1100" s="10"/>
      <c r="CJ1100" s="10"/>
      <c r="CK1100" s="10"/>
      <c r="CL1100" s="10"/>
      <c r="CM1100" s="10"/>
      <c r="CN1100" s="10"/>
      <c r="CO1100" s="10"/>
      <c r="CP1100" s="10"/>
      <c r="CQ1100" s="10"/>
      <c r="CR1100" s="10"/>
      <c r="CS1100" s="10"/>
      <c r="CT1100" s="10"/>
      <c r="CU1100" s="10"/>
      <c r="CV1100" s="10"/>
      <c r="CW1100" s="10"/>
      <c r="CX1100" s="10"/>
      <c r="CY1100" s="10"/>
      <c r="CZ1100" s="10"/>
      <c r="DA1100" s="10"/>
      <c r="DB1100" s="10"/>
      <c r="DC1100" s="10"/>
      <c r="DD1100" s="10"/>
      <c r="DE1100" s="10"/>
      <c r="DF1100" s="10"/>
      <c r="DG1100" s="10"/>
      <c r="DH1100" s="10"/>
      <c r="DI1100" s="10"/>
      <c r="DJ1100" s="10"/>
      <c r="DK1100" s="10"/>
      <c r="DL1100" s="10"/>
      <c r="DM1100" s="10"/>
      <c r="DN1100" s="10"/>
      <c r="DO1100" s="10"/>
      <c r="DP1100" s="10"/>
      <c r="DQ1100" s="10"/>
      <c r="DR1100" s="10"/>
      <c r="DS1100" s="10"/>
      <c r="DT1100" s="10"/>
      <c r="DU1100" s="10"/>
      <c r="DV1100" s="10"/>
      <c r="DW1100" s="10"/>
      <c r="DX1100" s="10"/>
      <c r="DY1100" s="10"/>
      <c r="DZ1100" s="10"/>
      <c r="EA1100" s="10"/>
      <c r="EB1100" s="10"/>
    </row>
    <row r="1101" spans="1:132" ht="24.95" customHeight="1" x14ac:dyDescent="0.25">
      <c r="A1101" s="9"/>
      <c r="B1101" s="9"/>
      <c r="C1101" s="9"/>
      <c r="D1101" s="9"/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47"/>
      <c r="Q1101" s="47"/>
      <c r="R1101" s="47"/>
      <c r="S1101" s="47"/>
      <c r="T1101" s="47"/>
      <c r="U1101" s="47"/>
      <c r="V1101" s="47"/>
      <c r="W1101" s="47"/>
      <c r="X1101" s="47"/>
      <c r="Y1101" s="47"/>
      <c r="Z1101" s="47"/>
      <c r="AA1101" s="47"/>
      <c r="AB1101" s="47"/>
      <c r="AC1101" s="47"/>
      <c r="AD1101" s="47"/>
      <c r="AE1101" s="47"/>
      <c r="AF1101" s="47"/>
      <c r="AG1101" s="47"/>
      <c r="AH1101" s="47"/>
      <c r="AI1101" s="47"/>
      <c r="AJ1101" s="47"/>
      <c r="AK1101" s="47"/>
      <c r="AL1101" s="10"/>
      <c r="AM1101" s="10"/>
      <c r="AN1101" s="10"/>
      <c r="AO1101" s="10"/>
      <c r="AP1101" s="10"/>
      <c r="AQ1101" s="10"/>
      <c r="AR1101" s="10"/>
      <c r="AS1101" s="10"/>
      <c r="AT1101" s="10"/>
      <c r="AU1101" s="10"/>
      <c r="AV1101" s="10"/>
      <c r="AW1101" s="10"/>
      <c r="AX1101" s="10"/>
      <c r="AY1101" s="10"/>
      <c r="AZ1101" s="10"/>
      <c r="BA1101" s="10"/>
      <c r="BB1101" s="10"/>
      <c r="BC1101" s="10"/>
      <c r="BD1101" s="10"/>
      <c r="BE1101" s="10"/>
      <c r="BF1101" s="10"/>
      <c r="BG1101" s="10"/>
      <c r="BH1101" s="10"/>
      <c r="BI1101" s="10"/>
      <c r="BJ1101" s="10"/>
      <c r="BK1101" s="10"/>
      <c r="BL1101" s="10"/>
      <c r="BM1101" s="10"/>
      <c r="BN1101" s="10"/>
      <c r="BO1101" s="10"/>
      <c r="BP1101" s="10"/>
      <c r="BQ1101" s="10"/>
      <c r="BR1101" s="10"/>
      <c r="BS1101" s="10"/>
      <c r="BT1101" s="10"/>
      <c r="BU1101" s="10"/>
      <c r="BV1101" s="10"/>
      <c r="BW1101" s="10"/>
      <c r="BX1101" s="10"/>
      <c r="BY1101" s="10"/>
      <c r="BZ1101" s="10"/>
      <c r="CA1101" s="10"/>
      <c r="CB1101" s="10"/>
      <c r="CC1101" s="10"/>
      <c r="CD1101" s="10"/>
      <c r="CE1101" s="10"/>
      <c r="CF1101" s="10"/>
      <c r="CG1101" s="10"/>
      <c r="CH1101" s="10"/>
      <c r="CI1101" s="10"/>
      <c r="CJ1101" s="10"/>
      <c r="CK1101" s="10"/>
      <c r="CL1101" s="10"/>
      <c r="CM1101" s="10"/>
      <c r="CN1101" s="10"/>
      <c r="CO1101" s="10"/>
      <c r="CP1101" s="10"/>
      <c r="CQ1101" s="10"/>
      <c r="CR1101" s="10"/>
      <c r="CS1101" s="10"/>
      <c r="CT1101" s="10"/>
      <c r="CU1101" s="10"/>
      <c r="CV1101" s="10"/>
      <c r="CW1101" s="10"/>
      <c r="CX1101" s="10"/>
      <c r="CY1101" s="10"/>
      <c r="CZ1101" s="10"/>
      <c r="DA1101" s="10"/>
      <c r="DB1101" s="10"/>
      <c r="DC1101" s="10"/>
      <c r="DD1101" s="10"/>
      <c r="DE1101" s="10"/>
      <c r="DF1101" s="10"/>
      <c r="DG1101" s="10"/>
      <c r="DH1101" s="10"/>
      <c r="DI1101" s="10"/>
      <c r="DJ1101" s="10"/>
      <c r="DK1101" s="10"/>
      <c r="DL1101" s="10"/>
      <c r="DM1101" s="10"/>
      <c r="DN1101" s="10"/>
      <c r="DO1101" s="10"/>
      <c r="DP1101" s="10"/>
      <c r="DQ1101" s="10"/>
      <c r="DR1101" s="10"/>
      <c r="DS1101" s="10"/>
      <c r="DT1101" s="10"/>
      <c r="DU1101" s="10"/>
      <c r="DV1101" s="10"/>
      <c r="DW1101" s="10"/>
      <c r="DX1101" s="10"/>
      <c r="DY1101" s="10"/>
      <c r="DZ1101" s="10"/>
      <c r="EA1101" s="10"/>
      <c r="EB1101" s="10"/>
    </row>
    <row r="1102" spans="1:132" ht="24.95" customHeight="1" x14ac:dyDescent="0.25">
      <c r="A1102" s="9"/>
      <c r="B1102" s="9"/>
      <c r="C1102" s="9"/>
      <c r="D1102" s="9"/>
      <c r="E1102" s="9"/>
      <c r="F1102" s="9"/>
      <c r="G1102" s="9"/>
      <c r="H1102" s="9"/>
      <c r="I1102" s="9"/>
      <c r="J1102" s="9"/>
      <c r="K1102" s="9"/>
      <c r="L1102" s="9"/>
      <c r="M1102" s="9"/>
      <c r="N1102" s="9"/>
      <c r="O1102" s="9"/>
      <c r="P1102" s="47"/>
      <c r="Q1102" s="47"/>
      <c r="R1102" s="47"/>
      <c r="S1102" s="47"/>
      <c r="T1102" s="47"/>
      <c r="U1102" s="47"/>
      <c r="V1102" s="47"/>
      <c r="W1102" s="47"/>
      <c r="X1102" s="47"/>
      <c r="Y1102" s="47"/>
      <c r="Z1102" s="47"/>
      <c r="AA1102" s="47"/>
      <c r="AB1102" s="47"/>
      <c r="AC1102" s="47"/>
      <c r="AD1102" s="47"/>
      <c r="AE1102" s="47"/>
      <c r="AF1102" s="47"/>
      <c r="AG1102" s="47"/>
      <c r="AH1102" s="47"/>
      <c r="AI1102" s="47"/>
      <c r="AJ1102" s="47"/>
      <c r="AK1102" s="47"/>
      <c r="AL1102" s="10"/>
      <c r="AM1102" s="10"/>
      <c r="AN1102" s="10"/>
      <c r="AO1102" s="10"/>
      <c r="AP1102" s="10"/>
      <c r="AQ1102" s="10"/>
      <c r="AR1102" s="10"/>
      <c r="AS1102" s="10"/>
      <c r="AT1102" s="10"/>
      <c r="AU1102" s="10"/>
      <c r="AV1102" s="10"/>
      <c r="AW1102" s="10"/>
      <c r="AX1102" s="10"/>
      <c r="AY1102" s="10"/>
      <c r="AZ1102" s="10"/>
      <c r="BA1102" s="10"/>
      <c r="BB1102" s="10"/>
      <c r="BC1102" s="10"/>
      <c r="BD1102" s="10"/>
      <c r="BE1102" s="10"/>
      <c r="BF1102" s="10"/>
      <c r="BG1102" s="10"/>
      <c r="BH1102" s="10"/>
      <c r="BI1102" s="10"/>
      <c r="BJ1102" s="10"/>
      <c r="BK1102" s="10"/>
      <c r="BL1102" s="10"/>
      <c r="BM1102" s="10"/>
      <c r="BN1102" s="10"/>
      <c r="BO1102" s="10"/>
      <c r="BP1102" s="10"/>
      <c r="BQ1102" s="10"/>
      <c r="BR1102" s="10"/>
      <c r="BS1102" s="10"/>
      <c r="BT1102" s="10"/>
      <c r="BU1102" s="10"/>
      <c r="BV1102" s="10"/>
      <c r="BW1102" s="10"/>
      <c r="BX1102" s="10"/>
      <c r="BY1102" s="10"/>
      <c r="BZ1102" s="10"/>
      <c r="CA1102" s="10"/>
      <c r="CB1102" s="10"/>
      <c r="CC1102" s="10"/>
      <c r="CD1102" s="10"/>
      <c r="CE1102" s="10"/>
      <c r="CF1102" s="10"/>
      <c r="CG1102" s="10"/>
      <c r="CH1102" s="10"/>
      <c r="CI1102" s="10"/>
      <c r="CJ1102" s="10"/>
      <c r="CK1102" s="10"/>
      <c r="CL1102" s="10"/>
      <c r="CM1102" s="10"/>
      <c r="CN1102" s="10"/>
      <c r="CO1102" s="10"/>
      <c r="CP1102" s="10"/>
      <c r="CQ1102" s="10"/>
      <c r="CR1102" s="10"/>
      <c r="CS1102" s="10"/>
      <c r="CT1102" s="10"/>
      <c r="CU1102" s="10"/>
      <c r="CV1102" s="10"/>
      <c r="CW1102" s="10"/>
      <c r="CX1102" s="10"/>
      <c r="CY1102" s="10"/>
      <c r="CZ1102" s="10"/>
      <c r="DA1102" s="10"/>
      <c r="DB1102" s="10"/>
      <c r="DC1102" s="10"/>
      <c r="DD1102" s="10"/>
      <c r="DE1102" s="10"/>
      <c r="DF1102" s="10"/>
      <c r="DG1102" s="10"/>
      <c r="DH1102" s="10"/>
      <c r="DI1102" s="10"/>
      <c r="DJ1102" s="10"/>
      <c r="DK1102" s="10"/>
      <c r="DL1102" s="10"/>
      <c r="DM1102" s="10"/>
      <c r="DN1102" s="10"/>
      <c r="DO1102" s="10"/>
      <c r="DP1102" s="10"/>
      <c r="DQ1102" s="10"/>
      <c r="DR1102" s="10"/>
      <c r="DS1102" s="10"/>
      <c r="DT1102" s="10"/>
      <c r="DU1102" s="10"/>
      <c r="DV1102" s="10"/>
      <c r="DW1102" s="10"/>
      <c r="DX1102" s="10"/>
      <c r="DY1102" s="10"/>
      <c r="DZ1102" s="10"/>
      <c r="EA1102" s="10"/>
      <c r="EB1102" s="10"/>
    </row>
    <row r="1103" spans="1:132" ht="24.95" customHeight="1" x14ac:dyDescent="0.25">
      <c r="A1103" s="9"/>
      <c r="B1103" s="9"/>
      <c r="C1103" s="9"/>
      <c r="D1103" s="9"/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  <c r="P1103" s="47"/>
      <c r="Q1103" s="47"/>
      <c r="R1103" s="47"/>
      <c r="S1103" s="47"/>
      <c r="T1103" s="47"/>
      <c r="U1103" s="47"/>
      <c r="V1103" s="47"/>
      <c r="W1103" s="47"/>
      <c r="X1103" s="47"/>
      <c r="Y1103" s="47"/>
      <c r="Z1103" s="47"/>
      <c r="AA1103" s="47"/>
      <c r="AB1103" s="47"/>
      <c r="AC1103" s="47"/>
      <c r="AD1103" s="47"/>
      <c r="AE1103" s="47"/>
      <c r="AF1103" s="47"/>
      <c r="AG1103" s="47"/>
      <c r="AH1103" s="47"/>
      <c r="AI1103" s="47"/>
      <c r="AJ1103" s="47"/>
      <c r="AK1103" s="47"/>
      <c r="AL1103" s="10"/>
      <c r="AM1103" s="10"/>
      <c r="AN1103" s="10"/>
      <c r="AO1103" s="10"/>
      <c r="AP1103" s="10"/>
      <c r="AQ1103" s="10"/>
      <c r="AR1103" s="10"/>
      <c r="AS1103" s="10"/>
      <c r="AT1103" s="10"/>
      <c r="AU1103" s="10"/>
      <c r="AV1103" s="10"/>
      <c r="AW1103" s="10"/>
      <c r="AX1103" s="10"/>
      <c r="AY1103" s="10"/>
      <c r="AZ1103" s="10"/>
      <c r="BA1103" s="10"/>
      <c r="BB1103" s="10"/>
      <c r="BC1103" s="10"/>
      <c r="BD1103" s="10"/>
      <c r="BE1103" s="10"/>
      <c r="BF1103" s="10"/>
      <c r="BG1103" s="10"/>
      <c r="BH1103" s="10"/>
      <c r="BI1103" s="10"/>
      <c r="BJ1103" s="10"/>
      <c r="BK1103" s="10"/>
      <c r="BL1103" s="10"/>
      <c r="BM1103" s="10"/>
      <c r="BN1103" s="10"/>
      <c r="BO1103" s="10"/>
      <c r="BP1103" s="10"/>
      <c r="BQ1103" s="10"/>
      <c r="BR1103" s="10"/>
      <c r="BS1103" s="10"/>
      <c r="BT1103" s="10"/>
      <c r="BU1103" s="10"/>
      <c r="BV1103" s="10"/>
      <c r="BW1103" s="10"/>
      <c r="BX1103" s="10"/>
      <c r="BY1103" s="10"/>
      <c r="BZ1103" s="10"/>
      <c r="CA1103" s="10"/>
      <c r="CB1103" s="10"/>
      <c r="CC1103" s="10"/>
      <c r="CD1103" s="10"/>
      <c r="CE1103" s="10"/>
      <c r="CF1103" s="10"/>
      <c r="CG1103" s="10"/>
      <c r="CH1103" s="10"/>
      <c r="CI1103" s="10"/>
      <c r="CJ1103" s="10"/>
      <c r="CK1103" s="10"/>
      <c r="CL1103" s="10"/>
      <c r="CM1103" s="10"/>
      <c r="CN1103" s="10"/>
      <c r="CO1103" s="10"/>
      <c r="CP1103" s="10"/>
      <c r="CQ1103" s="10"/>
      <c r="CR1103" s="10"/>
      <c r="CS1103" s="10"/>
      <c r="CT1103" s="10"/>
      <c r="CU1103" s="10"/>
      <c r="CV1103" s="10"/>
      <c r="CW1103" s="10"/>
      <c r="CX1103" s="10"/>
      <c r="CY1103" s="10"/>
      <c r="CZ1103" s="10"/>
      <c r="DA1103" s="10"/>
      <c r="DB1103" s="10"/>
      <c r="DC1103" s="10"/>
      <c r="DD1103" s="10"/>
      <c r="DE1103" s="10"/>
      <c r="DF1103" s="10"/>
      <c r="DG1103" s="10"/>
      <c r="DH1103" s="10"/>
      <c r="DI1103" s="10"/>
      <c r="DJ1103" s="10"/>
      <c r="DK1103" s="10"/>
      <c r="DL1103" s="10"/>
      <c r="DM1103" s="10"/>
      <c r="DN1103" s="10"/>
      <c r="DO1103" s="10"/>
      <c r="DP1103" s="10"/>
      <c r="DQ1103" s="10"/>
      <c r="DR1103" s="10"/>
      <c r="DS1103" s="10"/>
      <c r="DT1103" s="10"/>
      <c r="DU1103" s="10"/>
      <c r="DV1103" s="10"/>
      <c r="DW1103" s="10"/>
      <c r="DX1103" s="10"/>
      <c r="DY1103" s="10"/>
      <c r="DZ1103" s="10"/>
      <c r="EA1103" s="10"/>
      <c r="EB1103" s="10"/>
    </row>
    <row r="1104" spans="1:132" ht="24.95" customHeight="1" x14ac:dyDescent="0.25">
      <c r="A1104" s="9"/>
      <c r="B1104" s="9"/>
      <c r="C1104" s="9"/>
      <c r="D1104" s="9"/>
      <c r="E1104" s="9"/>
      <c r="F1104" s="9"/>
      <c r="G1104" s="9"/>
      <c r="H1104" s="9"/>
      <c r="I1104" s="9"/>
      <c r="J1104" s="9"/>
      <c r="K1104" s="9"/>
      <c r="L1104" s="9"/>
      <c r="M1104" s="9"/>
      <c r="N1104" s="9"/>
      <c r="O1104" s="9"/>
      <c r="P1104" s="47"/>
      <c r="Q1104" s="47"/>
      <c r="R1104" s="47"/>
      <c r="S1104" s="47"/>
      <c r="T1104" s="47"/>
      <c r="U1104" s="47"/>
      <c r="V1104" s="47"/>
      <c r="W1104" s="47"/>
      <c r="X1104" s="47"/>
      <c r="Y1104" s="47"/>
      <c r="Z1104" s="47"/>
      <c r="AA1104" s="47"/>
      <c r="AB1104" s="47"/>
      <c r="AC1104" s="47"/>
      <c r="AD1104" s="47"/>
      <c r="AE1104" s="47"/>
      <c r="AF1104" s="47"/>
      <c r="AG1104" s="47"/>
      <c r="AH1104" s="47"/>
      <c r="AI1104" s="47"/>
      <c r="AJ1104" s="47"/>
      <c r="AK1104" s="47"/>
      <c r="AL1104" s="10"/>
      <c r="AM1104" s="10"/>
      <c r="AN1104" s="10"/>
      <c r="AO1104" s="10"/>
      <c r="AP1104" s="10"/>
      <c r="AQ1104" s="10"/>
      <c r="AR1104" s="10"/>
      <c r="AS1104" s="10"/>
      <c r="AT1104" s="10"/>
      <c r="AU1104" s="10"/>
      <c r="AV1104" s="10"/>
      <c r="AW1104" s="10"/>
      <c r="AX1104" s="10"/>
      <c r="AY1104" s="10"/>
      <c r="AZ1104" s="10"/>
      <c r="BA1104" s="10"/>
      <c r="BB1104" s="10"/>
      <c r="BC1104" s="10"/>
      <c r="BD1104" s="10"/>
      <c r="BE1104" s="10"/>
      <c r="BF1104" s="10"/>
      <c r="BG1104" s="10"/>
      <c r="BH1104" s="10"/>
      <c r="BI1104" s="10"/>
      <c r="BJ1104" s="10"/>
      <c r="BK1104" s="10"/>
      <c r="BL1104" s="10"/>
      <c r="BM1104" s="10"/>
      <c r="BN1104" s="10"/>
      <c r="BO1104" s="10"/>
      <c r="BP1104" s="10"/>
      <c r="BQ1104" s="10"/>
      <c r="BR1104" s="10"/>
      <c r="BS1104" s="10"/>
      <c r="BT1104" s="10"/>
      <c r="BU1104" s="10"/>
      <c r="BV1104" s="10"/>
      <c r="BW1104" s="10"/>
      <c r="BX1104" s="10"/>
      <c r="BY1104" s="10"/>
      <c r="BZ1104" s="10"/>
      <c r="CA1104" s="10"/>
      <c r="CB1104" s="10"/>
      <c r="CC1104" s="10"/>
      <c r="CD1104" s="10"/>
      <c r="CE1104" s="10"/>
      <c r="CF1104" s="10"/>
      <c r="CG1104" s="10"/>
      <c r="CH1104" s="10"/>
      <c r="CI1104" s="10"/>
      <c r="CJ1104" s="10"/>
      <c r="CK1104" s="10"/>
      <c r="CL1104" s="10"/>
      <c r="CM1104" s="10"/>
      <c r="CN1104" s="10"/>
      <c r="CO1104" s="10"/>
      <c r="CP1104" s="10"/>
      <c r="CQ1104" s="10"/>
      <c r="CR1104" s="10"/>
      <c r="CS1104" s="10"/>
      <c r="CT1104" s="10"/>
      <c r="CU1104" s="10"/>
      <c r="CV1104" s="10"/>
      <c r="CW1104" s="10"/>
      <c r="CX1104" s="10"/>
      <c r="CY1104" s="10"/>
      <c r="CZ1104" s="10"/>
      <c r="DA1104" s="10"/>
      <c r="DB1104" s="10"/>
      <c r="DC1104" s="10"/>
      <c r="DD1104" s="10"/>
      <c r="DE1104" s="10"/>
      <c r="DF1104" s="10"/>
      <c r="DG1104" s="10"/>
      <c r="DH1104" s="10"/>
      <c r="DI1104" s="10"/>
      <c r="DJ1104" s="10"/>
      <c r="DK1104" s="10"/>
      <c r="DL1104" s="10"/>
      <c r="DM1104" s="10"/>
      <c r="DN1104" s="10"/>
      <c r="DO1104" s="10"/>
      <c r="DP1104" s="10"/>
      <c r="DQ1104" s="10"/>
      <c r="DR1104" s="10"/>
      <c r="DS1104" s="10"/>
      <c r="DT1104" s="10"/>
      <c r="DU1104" s="10"/>
      <c r="DV1104" s="10"/>
      <c r="DW1104" s="10"/>
      <c r="DX1104" s="10"/>
      <c r="DY1104" s="10"/>
      <c r="DZ1104" s="10"/>
      <c r="EA1104" s="10"/>
      <c r="EB1104" s="10"/>
    </row>
    <row r="1105" spans="1:132" ht="24.95" customHeight="1" x14ac:dyDescent="0.25">
      <c r="A1105" s="9"/>
      <c r="B1105" s="9"/>
      <c r="C1105" s="9"/>
      <c r="D1105" s="9"/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47"/>
      <c r="Q1105" s="47"/>
      <c r="R1105" s="47"/>
      <c r="S1105" s="47"/>
      <c r="T1105" s="47"/>
      <c r="U1105" s="47"/>
      <c r="V1105" s="47"/>
      <c r="W1105" s="47"/>
      <c r="X1105" s="47"/>
      <c r="Y1105" s="47"/>
      <c r="Z1105" s="47"/>
      <c r="AA1105" s="47"/>
      <c r="AB1105" s="47"/>
      <c r="AC1105" s="47"/>
      <c r="AD1105" s="47"/>
      <c r="AE1105" s="47"/>
      <c r="AF1105" s="47"/>
      <c r="AG1105" s="47"/>
      <c r="AH1105" s="47"/>
      <c r="AI1105" s="47"/>
      <c r="AJ1105" s="47"/>
      <c r="AK1105" s="47"/>
      <c r="AL1105" s="10"/>
      <c r="AM1105" s="10"/>
      <c r="AN1105" s="10"/>
      <c r="AO1105" s="10"/>
      <c r="AP1105" s="10"/>
      <c r="AQ1105" s="10"/>
      <c r="AR1105" s="10"/>
      <c r="AS1105" s="10"/>
      <c r="AT1105" s="10"/>
      <c r="AU1105" s="10"/>
      <c r="AV1105" s="10"/>
      <c r="AW1105" s="10"/>
      <c r="AX1105" s="10"/>
      <c r="AY1105" s="10"/>
      <c r="AZ1105" s="10"/>
      <c r="BA1105" s="10"/>
      <c r="BB1105" s="10"/>
      <c r="BC1105" s="10"/>
      <c r="BD1105" s="10"/>
      <c r="BE1105" s="10"/>
      <c r="BF1105" s="10"/>
      <c r="BG1105" s="10"/>
      <c r="BH1105" s="10"/>
      <c r="BI1105" s="10"/>
      <c r="BJ1105" s="10"/>
      <c r="BK1105" s="10"/>
      <c r="BL1105" s="10"/>
      <c r="BM1105" s="10"/>
      <c r="BN1105" s="10"/>
      <c r="BO1105" s="10"/>
      <c r="BP1105" s="10"/>
      <c r="BQ1105" s="10"/>
      <c r="BR1105" s="10"/>
      <c r="BS1105" s="10"/>
      <c r="BT1105" s="10"/>
      <c r="BU1105" s="10"/>
      <c r="BV1105" s="10"/>
      <c r="BW1105" s="10"/>
      <c r="BX1105" s="10"/>
      <c r="BY1105" s="10"/>
      <c r="BZ1105" s="10"/>
      <c r="CA1105" s="10"/>
      <c r="CB1105" s="10"/>
      <c r="CC1105" s="10"/>
      <c r="CD1105" s="10"/>
      <c r="CE1105" s="10"/>
      <c r="CF1105" s="10"/>
      <c r="CG1105" s="10"/>
      <c r="CH1105" s="10"/>
      <c r="CI1105" s="10"/>
      <c r="CJ1105" s="10"/>
      <c r="CK1105" s="10"/>
      <c r="CL1105" s="10"/>
      <c r="CM1105" s="10"/>
      <c r="CN1105" s="10"/>
      <c r="CO1105" s="10"/>
      <c r="CP1105" s="10"/>
      <c r="CQ1105" s="10"/>
      <c r="CR1105" s="10"/>
      <c r="CS1105" s="10"/>
      <c r="CT1105" s="10"/>
      <c r="CU1105" s="10"/>
      <c r="CV1105" s="10"/>
      <c r="CW1105" s="10"/>
      <c r="CX1105" s="10"/>
      <c r="CY1105" s="10"/>
      <c r="CZ1105" s="10"/>
      <c r="DA1105" s="10"/>
      <c r="DB1105" s="10"/>
      <c r="DC1105" s="10"/>
      <c r="DD1105" s="10"/>
      <c r="DE1105" s="10"/>
      <c r="DF1105" s="10"/>
      <c r="DG1105" s="10"/>
      <c r="DH1105" s="10"/>
      <c r="DI1105" s="10"/>
      <c r="DJ1105" s="10"/>
      <c r="DK1105" s="10"/>
      <c r="DL1105" s="10"/>
      <c r="DM1105" s="10"/>
      <c r="DN1105" s="10"/>
      <c r="DO1105" s="10"/>
      <c r="DP1105" s="10"/>
      <c r="DQ1105" s="10"/>
      <c r="DR1105" s="10"/>
      <c r="DS1105" s="10"/>
      <c r="DT1105" s="10"/>
      <c r="DU1105" s="10"/>
      <c r="DV1105" s="10"/>
      <c r="DW1105" s="10"/>
      <c r="DX1105" s="10"/>
      <c r="DY1105" s="10"/>
      <c r="DZ1105" s="10"/>
      <c r="EA1105" s="10"/>
      <c r="EB1105" s="10"/>
    </row>
    <row r="1106" spans="1:132" ht="24.95" customHeight="1" x14ac:dyDescent="0.25">
      <c r="A1106" s="9"/>
      <c r="B1106" s="9"/>
      <c r="C1106" s="9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  <c r="O1106" s="9"/>
      <c r="P1106" s="47"/>
      <c r="Q1106" s="47"/>
      <c r="R1106" s="47"/>
      <c r="S1106" s="47"/>
      <c r="T1106" s="47"/>
      <c r="U1106" s="47"/>
      <c r="V1106" s="47"/>
      <c r="W1106" s="47"/>
      <c r="X1106" s="47"/>
      <c r="Y1106" s="47"/>
      <c r="Z1106" s="47"/>
      <c r="AA1106" s="47"/>
      <c r="AB1106" s="47"/>
      <c r="AC1106" s="47"/>
      <c r="AD1106" s="47"/>
      <c r="AE1106" s="47"/>
      <c r="AF1106" s="47"/>
      <c r="AG1106" s="47"/>
      <c r="AH1106" s="47"/>
      <c r="AI1106" s="47"/>
      <c r="AJ1106" s="47"/>
      <c r="AK1106" s="47"/>
      <c r="AL1106" s="10"/>
      <c r="AM1106" s="10"/>
      <c r="AN1106" s="10"/>
      <c r="AO1106" s="10"/>
      <c r="AP1106" s="10"/>
      <c r="AQ1106" s="10"/>
      <c r="AR1106" s="10"/>
      <c r="AS1106" s="10"/>
      <c r="AT1106" s="10"/>
      <c r="AU1106" s="10"/>
      <c r="AV1106" s="10"/>
      <c r="AW1106" s="10"/>
      <c r="AX1106" s="10"/>
      <c r="AY1106" s="10"/>
      <c r="AZ1106" s="10"/>
      <c r="BA1106" s="10"/>
      <c r="BB1106" s="10"/>
      <c r="BC1106" s="10"/>
      <c r="BD1106" s="10"/>
      <c r="BE1106" s="10"/>
      <c r="BF1106" s="10"/>
      <c r="BG1106" s="10"/>
      <c r="BH1106" s="10"/>
      <c r="BI1106" s="10"/>
      <c r="BJ1106" s="10"/>
      <c r="BK1106" s="10"/>
      <c r="BL1106" s="10"/>
      <c r="BM1106" s="10"/>
      <c r="BN1106" s="10"/>
      <c r="BO1106" s="10"/>
      <c r="BP1106" s="10"/>
      <c r="BQ1106" s="10"/>
      <c r="BR1106" s="10"/>
      <c r="BS1106" s="10"/>
      <c r="BT1106" s="10"/>
      <c r="BU1106" s="10"/>
      <c r="BV1106" s="10"/>
      <c r="BW1106" s="10"/>
      <c r="BX1106" s="10"/>
      <c r="BY1106" s="10"/>
      <c r="BZ1106" s="10"/>
      <c r="CA1106" s="10"/>
      <c r="CB1106" s="10"/>
      <c r="CC1106" s="10"/>
      <c r="CD1106" s="10"/>
      <c r="CE1106" s="10"/>
      <c r="CF1106" s="10"/>
      <c r="CG1106" s="10"/>
      <c r="CH1106" s="10"/>
      <c r="CI1106" s="10"/>
      <c r="CJ1106" s="10"/>
      <c r="CK1106" s="10"/>
      <c r="CL1106" s="10"/>
      <c r="CM1106" s="10"/>
      <c r="CN1106" s="10"/>
      <c r="CO1106" s="10"/>
      <c r="CP1106" s="10"/>
      <c r="CQ1106" s="10"/>
      <c r="CR1106" s="10"/>
      <c r="CS1106" s="10"/>
      <c r="CT1106" s="10"/>
      <c r="CU1106" s="10"/>
      <c r="CV1106" s="10"/>
      <c r="CW1106" s="10"/>
      <c r="CX1106" s="10"/>
      <c r="CY1106" s="10"/>
      <c r="CZ1106" s="10"/>
      <c r="DA1106" s="10"/>
      <c r="DB1106" s="10"/>
      <c r="DC1106" s="10"/>
      <c r="DD1106" s="10"/>
      <c r="DE1106" s="10"/>
      <c r="DF1106" s="10"/>
      <c r="DG1106" s="10"/>
      <c r="DH1106" s="10"/>
      <c r="DI1106" s="10"/>
      <c r="DJ1106" s="10"/>
      <c r="DK1106" s="10"/>
      <c r="DL1106" s="10"/>
      <c r="DM1106" s="10"/>
      <c r="DN1106" s="10"/>
      <c r="DO1106" s="10"/>
      <c r="DP1106" s="10"/>
      <c r="DQ1106" s="10"/>
      <c r="DR1106" s="10"/>
      <c r="DS1106" s="10"/>
      <c r="DT1106" s="10"/>
      <c r="DU1106" s="10"/>
      <c r="DV1106" s="10"/>
      <c r="DW1106" s="10"/>
      <c r="DX1106" s="10"/>
      <c r="DY1106" s="10"/>
      <c r="DZ1106" s="10"/>
      <c r="EA1106" s="10"/>
      <c r="EB1106" s="10"/>
    </row>
    <row r="1107" spans="1:132" ht="24.95" customHeight="1" x14ac:dyDescent="0.25">
      <c r="A1107" s="9"/>
      <c r="B1107" s="9"/>
      <c r="C1107" s="9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47"/>
      <c r="Q1107" s="47"/>
      <c r="R1107" s="47"/>
      <c r="S1107" s="47"/>
      <c r="T1107" s="47"/>
      <c r="U1107" s="47"/>
      <c r="V1107" s="47"/>
      <c r="W1107" s="47"/>
      <c r="X1107" s="47"/>
      <c r="Y1107" s="47"/>
      <c r="Z1107" s="47"/>
      <c r="AA1107" s="47"/>
      <c r="AB1107" s="47"/>
      <c r="AC1107" s="47"/>
      <c r="AD1107" s="47"/>
      <c r="AE1107" s="47"/>
      <c r="AF1107" s="47"/>
      <c r="AG1107" s="47"/>
      <c r="AH1107" s="47"/>
      <c r="AI1107" s="47"/>
      <c r="AJ1107" s="47"/>
      <c r="AK1107" s="47"/>
      <c r="AL1107" s="10"/>
      <c r="AM1107" s="10"/>
      <c r="AN1107" s="10"/>
      <c r="AO1107" s="10"/>
      <c r="AP1107" s="10"/>
      <c r="AQ1107" s="10"/>
      <c r="AR1107" s="10"/>
      <c r="AS1107" s="10"/>
      <c r="AT1107" s="10"/>
      <c r="AU1107" s="10"/>
      <c r="AV1107" s="10"/>
      <c r="AW1107" s="10"/>
      <c r="AX1107" s="10"/>
      <c r="AY1107" s="10"/>
      <c r="AZ1107" s="10"/>
      <c r="BA1107" s="10"/>
      <c r="BB1107" s="10"/>
      <c r="BC1107" s="10"/>
      <c r="BD1107" s="10"/>
      <c r="BE1107" s="10"/>
      <c r="BF1107" s="10"/>
      <c r="BG1107" s="10"/>
      <c r="BH1107" s="10"/>
      <c r="BI1107" s="10"/>
      <c r="BJ1107" s="10"/>
      <c r="BK1107" s="10"/>
      <c r="BL1107" s="10"/>
      <c r="BM1107" s="10"/>
      <c r="BN1107" s="10"/>
      <c r="BO1107" s="10"/>
      <c r="BP1107" s="10"/>
      <c r="BQ1107" s="10"/>
      <c r="BR1107" s="10"/>
      <c r="BS1107" s="10"/>
      <c r="BT1107" s="10"/>
      <c r="BU1107" s="10"/>
      <c r="BV1107" s="10"/>
      <c r="BW1107" s="10"/>
      <c r="BX1107" s="10"/>
      <c r="BY1107" s="10"/>
      <c r="BZ1107" s="10"/>
      <c r="CA1107" s="10"/>
      <c r="CB1107" s="10"/>
      <c r="CC1107" s="10"/>
      <c r="CD1107" s="10"/>
      <c r="CE1107" s="10"/>
      <c r="CF1107" s="10"/>
      <c r="CG1107" s="10"/>
      <c r="CH1107" s="10"/>
      <c r="CI1107" s="10"/>
      <c r="CJ1107" s="10"/>
      <c r="CK1107" s="10"/>
      <c r="CL1107" s="10"/>
      <c r="CM1107" s="10"/>
      <c r="CN1107" s="10"/>
      <c r="CO1107" s="10"/>
      <c r="CP1107" s="10"/>
      <c r="CQ1107" s="10"/>
      <c r="CR1107" s="10"/>
      <c r="CS1107" s="10"/>
      <c r="CT1107" s="10"/>
      <c r="CU1107" s="10"/>
      <c r="CV1107" s="10"/>
      <c r="CW1107" s="10"/>
      <c r="CX1107" s="10"/>
      <c r="CY1107" s="10"/>
      <c r="CZ1107" s="10"/>
      <c r="DA1107" s="10"/>
      <c r="DB1107" s="10"/>
      <c r="DC1107" s="10"/>
      <c r="DD1107" s="10"/>
      <c r="DE1107" s="10"/>
      <c r="DF1107" s="10"/>
      <c r="DG1107" s="10"/>
      <c r="DH1107" s="10"/>
      <c r="DI1107" s="10"/>
      <c r="DJ1107" s="10"/>
      <c r="DK1107" s="10"/>
      <c r="DL1107" s="10"/>
      <c r="DM1107" s="10"/>
      <c r="DN1107" s="10"/>
      <c r="DO1107" s="10"/>
      <c r="DP1107" s="10"/>
      <c r="DQ1107" s="10"/>
      <c r="DR1107" s="10"/>
      <c r="DS1107" s="10"/>
      <c r="DT1107" s="10"/>
      <c r="DU1107" s="10"/>
      <c r="DV1107" s="10"/>
      <c r="DW1107" s="10"/>
      <c r="DX1107" s="10"/>
      <c r="DY1107" s="10"/>
      <c r="DZ1107" s="10"/>
      <c r="EA1107" s="10"/>
      <c r="EB1107" s="10"/>
    </row>
    <row r="1108" spans="1:132" ht="24.95" customHeight="1" x14ac:dyDescent="0.25">
      <c r="A1108" s="9"/>
      <c r="B1108" s="9"/>
      <c r="C1108" s="9"/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  <c r="P1108" s="47"/>
      <c r="Q1108" s="47"/>
      <c r="R1108" s="47"/>
      <c r="S1108" s="47"/>
      <c r="T1108" s="47"/>
      <c r="U1108" s="47"/>
      <c r="V1108" s="47"/>
      <c r="W1108" s="47"/>
      <c r="X1108" s="47"/>
      <c r="Y1108" s="47"/>
      <c r="Z1108" s="47"/>
      <c r="AA1108" s="47"/>
      <c r="AB1108" s="47"/>
      <c r="AC1108" s="47"/>
      <c r="AD1108" s="47"/>
      <c r="AE1108" s="47"/>
      <c r="AF1108" s="47"/>
      <c r="AG1108" s="47"/>
      <c r="AH1108" s="47"/>
      <c r="AI1108" s="47"/>
      <c r="AJ1108" s="47"/>
      <c r="AK1108" s="47"/>
      <c r="AL1108" s="10"/>
      <c r="AM1108" s="10"/>
      <c r="AN1108" s="10"/>
      <c r="AO1108" s="10"/>
      <c r="AP1108" s="10"/>
      <c r="AQ1108" s="10"/>
      <c r="AR1108" s="10"/>
      <c r="AS1108" s="10"/>
      <c r="AT1108" s="10"/>
      <c r="AU1108" s="10"/>
      <c r="AV1108" s="10"/>
      <c r="AW1108" s="10"/>
      <c r="AX1108" s="10"/>
      <c r="AY1108" s="10"/>
      <c r="AZ1108" s="10"/>
      <c r="BA1108" s="10"/>
      <c r="BB1108" s="10"/>
      <c r="BC1108" s="10"/>
      <c r="BD1108" s="10"/>
      <c r="BE1108" s="10"/>
      <c r="BF1108" s="10"/>
      <c r="BG1108" s="10"/>
      <c r="BH1108" s="10"/>
      <c r="BI1108" s="10"/>
      <c r="BJ1108" s="10"/>
      <c r="BK1108" s="10"/>
      <c r="BL1108" s="10"/>
      <c r="BM1108" s="10"/>
      <c r="BN1108" s="10"/>
      <c r="BO1108" s="10"/>
      <c r="BP1108" s="10"/>
      <c r="BQ1108" s="10"/>
      <c r="BR1108" s="10"/>
      <c r="BS1108" s="10"/>
      <c r="BT1108" s="10"/>
      <c r="BU1108" s="10"/>
      <c r="BV1108" s="10"/>
      <c r="BW1108" s="10"/>
      <c r="BX1108" s="10"/>
      <c r="BY1108" s="10"/>
      <c r="BZ1108" s="10"/>
      <c r="CA1108" s="10"/>
      <c r="CB1108" s="10"/>
      <c r="CC1108" s="10"/>
      <c r="CD1108" s="10"/>
      <c r="CE1108" s="10"/>
      <c r="CF1108" s="10"/>
      <c r="CG1108" s="10"/>
      <c r="CH1108" s="10"/>
      <c r="CI1108" s="10"/>
      <c r="CJ1108" s="10"/>
      <c r="CK1108" s="10"/>
      <c r="CL1108" s="10"/>
      <c r="CM1108" s="10"/>
      <c r="CN1108" s="10"/>
      <c r="CO1108" s="10"/>
      <c r="CP1108" s="10"/>
      <c r="CQ1108" s="10"/>
      <c r="CR1108" s="10"/>
      <c r="CS1108" s="10"/>
      <c r="CT1108" s="10"/>
      <c r="CU1108" s="10"/>
      <c r="CV1108" s="10"/>
      <c r="CW1108" s="10"/>
      <c r="CX1108" s="10"/>
      <c r="CY1108" s="10"/>
      <c r="CZ1108" s="10"/>
      <c r="DA1108" s="10"/>
      <c r="DB1108" s="10"/>
      <c r="DC1108" s="10"/>
      <c r="DD1108" s="10"/>
      <c r="DE1108" s="10"/>
      <c r="DF1108" s="10"/>
      <c r="DG1108" s="10"/>
      <c r="DH1108" s="10"/>
      <c r="DI1108" s="10"/>
      <c r="DJ1108" s="10"/>
      <c r="DK1108" s="10"/>
      <c r="DL1108" s="10"/>
      <c r="DM1108" s="10"/>
      <c r="DN1108" s="10"/>
      <c r="DO1108" s="10"/>
      <c r="DP1108" s="10"/>
      <c r="DQ1108" s="10"/>
      <c r="DR1108" s="10"/>
      <c r="DS1108" s="10"/>
      <c r="DT1108" s="10"/>
      <c r="DU1108" s="10"/>
      <c r="DV1108" s="10"/>
      <c r="DW1108" s="10"/>
      <c r="DX1108" s="10"/>
      <c r="DY1108" s="10"/>
      <c r="DZ1108" s="10"/>
      <c r="EA1108" s="10"/>
      <c r="EB1108" s="10"/>
    </row>
    <row r="1109" spans="1:132" ht="24.95" customHeight="1" x14ac:dyDescent="0.25">
      <c r="A1109" s="9"/>
      <c r="B1109" s="9"/>
      <c r="C1109" s="9"/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  <c r="P1109" s="47"/>
      <c r="Q1109" s="47"/>
      <c r="R1109" s="47"/>
      <c r="S1109" s="47"/>
      <c r="T1109" s="47"/>
      <c r="U1109" s="47"/>
      <c r="V1109" s="47"/>
      <c r="W1109" s="47"/>
      <c r="X1109" s="47"/>
      <c r="Y1109" s="47"/>
      <c r="Z1109" s="47"/>
      <c r="AA1109" s="47"/>
      <c r="AB1109" s="47"/>
      <c r="AC1109" s="47"/>
      <c r="AD1109" s="47"/>
      <c r="AE1109" s="47"/>
      <c r="AF1109" s="47"/>
      <c r="AG1109" s="47"/>
      <c r="AH1109" s="47"/>
      <c r="AI1109" s="47"/>
      <c r="AJ1109" s="47"/>
      <c r="AK1109" s="47"/>
      <c r="AL1109" s="10"/>
      <c r="AM1109" s="10"/>
      <c r="AN1109" s="10"/>
      <c r="AO1109" s="10"/>
      <c r="AP1109" s="10"/>
      <c r="AQ1109" s="10"/>
      <c r="AR1109" s="10"/>
      <c r="AS1109" s="10"/>
      <c r="AT1109" s="10"/>
      <c r="AU1109" s="10"/>
      <c r="AV1109" s="10"/>
      <c r="AW1109" s="10"/>
      <c r="AX1109" s="10"/>
      <c r="AY1109" s="10"/>
      <c r="AZ1109" s="10"/>
      <c r="BA1109" s="10"/>
      <c r="BB1109" s="10"/>
      <c r="BC1109" s="10"/>
      <c r="BD1109" s="10"/>
      <c r="BE1109" s="10"/>
      <c r="BF1109" s="10"/>
      <c r="BG1109" s="10"/>
      <c r="BH1109" s="10"/>
      <c r="BI1109" s="10"/>
      <c r="BJ1109" s="10"/>
      <c r="BK1109" s="10"/>
      <c r="BL1109" s="10"/>
      <c r="BM1109" s="10"/>
      <c r="BN1109" s="10"/>
      <c r="BO1109" s="10"/>
      <c r="BP1109" s="10"/>
      <c r="BQ1109" s="10"/>
      <c r="BR1109" s="10"/>
      <c r="BS1109" s="10"/>
      <c r="BT1109" s="10"/>
      <c r="BU1109" s="10"/>
      <c r="BV1109" s="10"/>
      <c r="BW1109" s="10"/>
      <c r="BX1109" s="10"/>
      <c r="BY1109" s="10"/>
      <c r="BZ1109" s="10"/>
      <c r="CA1109" s="10"/>
      <c r="CB1109" s="10"/>
      <c r="CC1109" s="10"/>
      <c r="CD1109" s="10"/>
      <c r="CE1109" s="10"/>
      <c r="CF1109" s="10"/>
      <c r="CG1109" s="10"/>
      <c r="CH1109" s="10"/>
      <c r="CI1109" s="10"/>
      <c r="CJ1109" s="10"/>
      <c r="CK1109" s="10"/>
      <c r="CL1109" s="10"/>
      <c r="CM1109" s="10"/>
      <c r="CN1109" s="10"/>
      <c r="CO1109" s="10"/>
      <c r="CP1109" s="10"/>
      <c r="CQ1109" s="10"/>
      <c r="CR1109" s="10"/>
      <c r="CS1109" s="10"/>
      <c r="CT1109" s="10"/>
      <c r="CU1109" s="10"/>
      <c r="CV1109" s="10"/>
      <c r="CW1109" s="10"/>
      <c r="CX1109" s="10"/>
      <c r="CY1109" s="10"/>
      <c r="CZ1109" s="10"/>
      <c r="DA1109" s="10"/>
      <c r="DB1109" s="10"/>
      <c r="DC1109" s="10"/>
      <c r="DD1109" s="10"/>
      <c r="DE1109" s="10"/>
      <c r="DF1109" s="10"/>
      <c r="DG1109" s="10"/>
      <c r="DH1109" s="10"/>
      <c r="DI1109" s="10"/>
      <c r="DJ1109" s="10"/>
      <c r="DK1109" s="10"/>
      <c r="DL1109" s="10"/>
      <c r="DM1109" s="10"/>
      <c r="DN1109" s="10"/>
      <c r="DO1109" s="10"/>
      <c r="DP1109" s="10"/>
      <c r="DQ1109" s="10"/>
      <c r="DR1109" s="10"/>
      <c r="DS1109" s="10"/>
      <c r="DT1109" s="10"/>
      <c r="DU1109" s="10"/>
      <c r="DV1109" s="10"/>
      <c r="DW1109" s="10"/>
      <c r="DX1109" s="10"/>
      <c r="DY1109" s="10"/>
      <c r="DZ1109" s="10"/>
      <c r="EA1109" s="10"/>
      <c r="EB1109" s="10"/>
    </row>
    <row r="1110" spans="1:132" ht="24.95" customHeight="1" x14ac:dyDescent="0.25">
      <c r="A1110" s="9"/>
      <c r="B1110" s="9"/>
      <c r="C1110" s="9"/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  <c r="P1110" s="47"/>
      <c r="Q1110" s="47"/>
      <c r="R1110" s="47"/>
      <c r="S1110" s="47"/>
      <c r="T1110" s="47"/>
      <c r="U1110" s="47"/>
      <c r="V1110" s="47"/>
      <c r="W1110" s="47"/>
      <c r="X1110" s="47"/>
      <c r="Y1110" s="47"/>
      <c r="Z1110" s="47"/>
      <c r="AA1110" s="47"/>
      <c r="AB1110" s="47"/>
      <c r="AC1110" s="47"/>
      <c r="AD1110" s="47"/>
      <c r="AE1110" s="47"/>
      <c r="AF1110" s="47"/>
      <c r="AG1110" s="47"/>
      <c r="AH1110" s="47"/>
      <c r="AI1110" s="47"/>
      <c r="AJ1110" s="47"/>
      <c r="AK1110" s="47"/>
      <c r="AL1110" s="10"/>
      <c r="AM1110" s="10"/>
      <c r="AN1110" s="10"/>
      <c r="AO1110" s="10"/>
      <c r="AP1110" s="10"/>
      <c r="AQ1110" s="10"/>
      <c r="AR1110" s="10"/>
      <c r="AS1110" s="10"/>
      <c r="AT1110" s="10"/>
      <c r="AU1110" s="10"/>
      <c r="AV1110" s="10"/>
      <c r="AW1110" s="10"/>
      <c r="AX1110" s="10"/>
      <c r="AY1110" s="10"/>
      <c r="AZ1110" s="10"/>
      <c r="BA1110" s="10"/>
      <c r="BB1110" s="10"/>
      <c r="BC1110" s="10"/>
      <c r="BD1110" s="10"/>
      <c r="BE1110" s="10"/>
      <c r="BF1110" s="10"/>
      <c r="BG1110" s="10"/>
      <c r="BH1110" s="10"/>
      <c r="BI1110" s="10"/>
      <c r="BJ1110" s="10"/>
      <c r="BK1110" s="10"/>
      <c r="BL1110" s="10"/>
      <c r="BM1110" s="10"/>
      <c r="BN1110" s="10"/>
      <c r="BO1110" s="10"/>
      <c r="BP1110" s="10"/>
      <c r="BQ1110" s="10"/>
      <c r="BR1110" s="10"/>
      <c r="BS1110" s="10"/>
      <c r="BT1110" s="10"/>
      <c r="BU1110" s="10"/>
      <c r="BV1110" s="10"/>
      <c r="BW1110" s="10"/>
      <c r="BX1110" s="10"/>
      <c r="BY1110" s="10"/>
      <c r="BZ1110" s="10"/>
      <c r="CA1110" s="10"/>
      <c r="CB1110" s="10"/>
      <c r="CC1110" s="10"/>
      <c r="CD1110" s="10"/>
      <c r="CE1110" s="10"/>
      <c r="CF1110" s="10"/>
      <c r="CG1110" s="10"/>
      <c r="CH1110" s="10"/>
      <c r="CI1110" s="10"/>
      <c r="CJ1110" s="10"/>
      <c r="CK1110" s="10"/>
      <c r="CL1110" s="10"/>
      <c r="CM1110" s="10"/>
      <c r="CN1110" s="10"/>
      <c r="CO1110" s="10"/>
      <c r="CP1110" s="10"/>
      <c r="CQ1110" s="10"/>
      <c r="CR1110" s="10"/>
      <c r="CS1110" s="10"/>
      <c r="CT1110" s="10"/>
      <c r="CU1110" s="10"/>
      <c r="CV1110" s="10"/>
      <c r="CW1110" s="10"/>
      <c r="CX1110" s="10"/>
      <c r="CY1110" s="10"/>
      <c r="CZ1110" s="10"/>
      <c r="DA1110" s="10"/>
      <c r="DB1110" s="10"/>
      <c r="DC1110" s="10"/>
      <c r="DD1110" s="10"/>
      <c r="DE1110" s="10"/>
      <c r="DF1110" s="10"/>
      <c r="DG1110" s="10"/>
      <c r="DH1110" s="10"/>
      <c r="DI1110" s="10"/>
      <c r="DJ1110" s="10"/>
      <c r="DK1110" s="10"/>
      <c r="DL1110" s="10"/>
      <c r="DM1110" s="10"/>
      <c r="DN1110" s="10"/>
      <c r="DO1110" s="10"/>
      <c r="DP1110" s="10"/>
      <c r="DQ1110" s="10"/>
      <c r="DR1110" s="10"/>
      <c r="DS1110" s="10"/>
      <c r="DT1110" s="10"/>
      <c r="DU1110" s="10"/>
      <c r="DV1110" s="10"/>
      <c r="DW1110" s="10"/>
      <c r="DX1110" s="10"/>
      <c r="DY1110" s="10"/>
      <c r="DZ1110" s="10"/>
      <c r="EA1110" s="10"/>
      <c r="EB1110" s="10"/>
    </row>
    <row r="1111" spans="1:132" ht="24.95" customHeight="1" x14ac:dyDescent="0.25">
      <c r="A1111" s="9"/>
      <c r="B1111" s="9"/>
      <c r="C1111" s="9"/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47"/>
      <c r="Q1111" s="47"/>
      <c r="R1111" s="47"/>
      <c r="S1111" s="47"/>
      <c r="T1111" s="47"/>
      <c r="U1111" s="47"/>
      <c r="V1111" s="47"/>
      <c r="W1111" s="47"/>
      <c r="X1111" s="47"/>
      <c r="Y1111" s="47"/>
      <c r="Z1111" s="47"/>
      <c r="AA1111" s="47"/>
      <c r="AB1111" s="47"/>
      <c r="AC1111" s="47"/>
      <c r="AD1111" s="47"/>
      <c r="AE1111" s="47"/>
      <c r="AF1111" s="47"/>
      <c r="AG1111" s="47"/>
      <c r="AH1111" s="47"/>
      <c r="AI1111" s="47"/>
      <c r="AJ1111" s="47"/>
      <c r="AK1111" s="47"/>
      <c r="AL1111" s="10"/>
      <c r="AM1111" s="10"/>
      <c r="AN1111" s="10"/>
      <c r="AO1111" s="10"/>
      <c r="AP1111" s="10"/>
      <c r="AQ1111" s="10"/>
      <c r="AR1111" s="10"/>
      <c r="AS1111" s="10"/>
      <c r="AT1111" s="10"/>
      <c r="AU1111" s="10"/>
      <c r="AV1111" s="10"/>
      <c r="AW1111" s="10"/>
      <c r="AX1111" s="10"/>
      <c r="AY1111" s="10"/>
      <c r="AZ1111" s="10"/>
      <c r="BA1111" s="10"/>
      <c r="BB1111" s="10"/>
      <c r="BC1111" s="10"/>
      <c r="BD1111" s="10"/>
      <c r="BE1111" s="10"/>
      <c r="BF1111" s="10"/>
      <c r="BG1111" s="10"/>
      <c r="BH1111" s="10"/>
      <c r="BI1111" s="10"/>
      <c r="BJ1111" s="10"/>
      <c r="BK1111" s="10"/>
      <c r="BL1111" s="10"/>
      <c r="BM1111" s="10"/>
      <c r="BN1111" s="10"/>
      <c r="BO1111" s="10"/>
      <c r="BP1111" s="10"/>
      <c r="BQ1111" s="10"/>
      <c r="BR1111" s="10"/>
      <c r="BS1111" s="10"/>
      <c r="BT1111" s="10"/>
      <c r="BU1111" s="10"/>
      <c r="BV1111" s="10"/>
      <c r="BW1111" s="10"/>
      <c r="BX1111" s="10"/>
      <c r="BY1111" s="10"/>
      <c r="BZ1111" s="10"/>
      <c r="CA1111" s="10"/>
      <c r="CB1111" s="10"/>
      <c r="CC1111" s="10"/>
      <c r="CD1111" s="10"/>
      <c r="CE1111" s="10"/>
      <c r="CF1111" s="10"/>
      <c r="CG1111" s="10"/>
      <c r="CH1111" s="10"/>
      <c r="CI1111" s="10"/>
      <c r="CJ1111" s="10"/>
      <c r="CK1111" s="10"/>
      <c r="CL1111" s="10"/>
      <c r="CM1111" s="10"/>
      <c r="CN1111" s="10"/>
      <c r="CO1111" s="10"/>
      <c r="CP1111" s="10"/>
      <c r="CQ1111" s="10"/>
      <c r="CR1111" s="10"/>
      <c r="CS1111" s="10"/>
      <c r="CT1111" s="10"/>
      <c r="CU1111" s="10"/>
      <c r="CV1111" s="10"/>
      <c r="CW1111" s="10"/>
      <c r="CX1111" s="10"/>
      <c r="CY1111" s="10"/>
      <c r="CZ1111" s="10"/>
      <c r="DA1111" s="10"/>
      <c r="DB1111" s="10"/>
      <c r="DC1111" s="10"/>
      <c r="DD1111" s="10"/>
      <c r="DE1111" s="10"/>
      <c r="DF1111" s="10"/>
      <c r="DG1111" s="10"/>
      <c r="DH1111" s="10"/>
      <c r="DI1111" s="10"/>
      <c r="DJ1111" s="10"/>
      <c r="DK1111" s="10"/>
      <c r="DL1111" s="10"/>
      <c r="DM1111" s="10"/>
      <c r="DN1111" s="10"/>
      <c r="DO1111" s="10"/>
      <c r="DP1111" s="10"/>
      <c r="DQ1111" s="10"/>
      <c r="DR1111" s="10"/>
      <c r="DS1111" s="10"/>
      <c r="DT1111" s="10"/>
      <c r="DU1111" s="10"/>
      <c r="DV1111" s="10"/>
      <c r="DW1111" s="10"/>
      <c r="DX1111" s="10"/>
      <c r="DY1111" s="10"/>
      <c r="DZ1111" s="10"/>
      <c r="EA1111" s="10"/>
      <c r="EB1111" s="10"/>
    </row>
    <row r="1112" spans="1:132" ht="24.95" customHeight="1" x14ac:dyDescent="0.25">
      <c r="A1112" s="9"/>
      <c r="B1112" s="9"/>
      <c r="C1112" s="9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  <c r="P1112" s="47"/>
      <c r="Q1112" s="47"/>
      <c r="R1112" s="47"/>
      <c r="S1112" s="47"/>
      <c r="T1112" s="47"/>
      <c r="U1112" s="47"/>
      <c r="V1112" s="47"/>
      <c r="W1112" s="47"/>
      <c r="X1112" s="47"/>
      <c r="Y1112" s="47"/>
      <c r="Z1112" s="47"/>
      <c r="AA1112" s="47"/>
      <c r="AB1112" s="47"/>
      <c r="AC1112" s="47"/>
      <c r="AD1112" s="47"/>
      <c r="AE1112" s="47"/>
      <c r="AF1112" s="47"/>
      <c r="AG1112" s="47"/>
      <c r="AH1112" s="47"/>
      <c r="AI1112" s="47"/>
      <c r="AJ1112" s="47"/>
      <c r="AK1112" s="47"/>
      <c r="AL1112" s="10"/>
      <c r="AM1112" s="10"/>
      <c r="AN1112" s="10"/>
      <c r="AO1112" s="10"/>
      <c r="AP1112" s="10"/>
      <c r="AQ1112" s="10"/>
      <c r="AR1112" s="10"/>
      <c r="AS1112" s="10"/>
      <c r="AT1112" s="10"/>
      <c r="AU1112" s="10"/>
      <c r="AV1112" s="10"/>
      <c r="AW1112" s="10"/>
      <c r="AX1112" s="10"/>
      <c r="AY1112" s="10"/>
      <c r="AZ1112" s="10"/>
      <c r="BA1112" s="10"/>
      <c r="BB1112" s="10"/>
      <c r="BC1112" s="10"/>
      <c r="BD1112" s="10"/>
      <c r="BE1112" s="10"/>
      <c r="BF1112" s="10"/>
      <c r="BG1112" s="10"/>
      <c r="BH1112" s="10"/>
      <c r="BI1112" s="10"/>
      <c r="BJ1112" s="10"/>
      <c r="BK1112" s="10"/>
      <c r="BL1112" s="10"/>
      <c r="BM1112" s="10"/>
      <c r="BN1112" s="10"/>
      <c r="BO1112" s="10"/>
      <c r="BP1112" s="10"/>
      <c r="BQ1112" s="10"/>
      <c r="BR1112" s="10"/>
      <c r="BS1112" s="10"/>
      <c r="BT1112" s="10"/>
      <c r="BU1112" s="10"/>
      <c r="BV1112" s="10"/>
      <c r="BW1112" s="10"/>
      <c r="BX1112" s="10"/>
      <c r="BY1112" s="10"/>
      <c r="BZ1112" s="10"/>
      <c r="CA1112" s="10"/>
      <c r="CB1112" s="10"/>
      <c r="CC1112" s="10"/>
      <c r="CD1112" s="10"/>
      <c r="CE1112" s="10"/>
      <c r="CF1112" s="10"/>
      <c r="CG1112" s="10"/>
      <c r="CH1112" s="10"/>
      <c r="CI1112" s="10"/>
      <c r="CJ1112" s="10"/>
      <c r="CK1112" s="10"/>
      <c r="CL1112" s="10"/>
      <c r="CM1112" s="10"/>
      <c r="CN1112" s="10"/>
      <c r="CO1112" s="10"/>
      <c r="CP1112" s="10"/>
      <c r="CQ1112" s="10"/>
      <c r="CR1112" s="10"/>
      <c r="CS1112" s="10"/>
      <c r="CT1112" s="10"/>
      <c r="CU1112" s="10"/>
      <c r="CV1112" s="10"/>
      <c r="CW1112" s="10"/>
      <c r="CX1112" s="10"/>
      <c r="CY1112" s="10"/>
      <c r="CZ1112" s="10"/>
      <c r="DA1112" s="10"/>
      <c r="DB1112" s="10"/>
      <c r="DC1112" s="10"/>
      <c r="DD1112" s="10"/>
      <c r="DE1112" s="10"/>
      <c r="DF1112" s="10"/>
      <c r="DG1112" s="10"/>
      <c r="DH1112" s="10"/>
      <c r="DI1112" s="10"/>
      <c r="DJ1112" s="10"/>
      <c r="DK1112" s="10"/>
      <c r="DL1112" s="10"/>
      <c r="DM1112" s="10"/>
      <c r="DN1112" s="10"/>
      <c r="DO1112" s="10"/>
      <c r="DP1112" s="10"/>
      <c r="DQ1112" s="10"/>
      <c r="DR1112" s="10"/>
      <c r="DS1112" s="10"/>
      <c r="DT1112" s="10"/>
      <c r="DU1112" s="10"/>
      <c r="DV1112" s="10"/>
      <c r="DW1112" s="10"/>
      <c r="DX1112" s="10"/>
      <c r="DY1112" s="10"/>
      <c r="DZ1112" s="10"/>
      <c r="EA1112" s="10"/>
      <c r="EB1112" s="10"/>
    </row>
    <row r="1113" spans="1:132" ht="24.95" customHeight="1" x14ac:dyDescent="0.25">
      <c r="A1113" s="9"/>
      <c r="B1113" s="9"/>
      <c r="C1113" s="9"/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47"/>
      <c r="Q1113" s="47"/>
      <c r="R1113" s="47"/>
      <c r="S1113" s="47"/>
      <c r="T1113" s="47"/>
      <c r="U1113" s="47"/>
      <c r="V1113" s="47"/>
      <c r="W1113" s="47"/>
      <c r="X1113" s="47"/>
      <c r="Y1113" s="47"/>
      <c r="Z1113" s="47"/>
      <c r="AA1113" s="47"/>
      <c r="AB1113" s="47"/>
      <c r="AC1113" s="47"/>
      <c r="AD1113" s="47"/>
      <c r="AE1113" s="47"/>
      <c r="AF1113" s="47"/>
      <c r="AG1113" s="47"/>
      <c r="AH1113" s="47"/>
      <c r="AI1113" s="47"/>
      <c r="AJ1113" s="47"/>
      <c r="AK1113" s="47"/>
      <c r="AL1113" s="10"/>
      <c r="AM1113" s="10"/>
      <c r="AN1113" s="10"/>
      <c r="AO1113" s="10"/>
      <c r="AP1113" s="10"/>
      <c r="AQ1113" s="10"/>
      <c r="AR1113" s="10"/>
      <c r="AS1113" s="10"/>
      <c r="AT1113" s="10"/>
      <c r="AU1113" s="10"/>
      <c r="AV1113" s="10"/>
      <c r="AW1113" s="10"/>
      <c r="AX1113" s="10"/>
      <c r="AY1113" s="10"/>
      <c r="AZ1113" s="10"/>
      <c r="BA1113" s="10"/>
      <c r="BB1113" s="10"/>
      <c r="BC1113" s="10"/>
      <c r="BD1113" s="10"/>
      <c r="BE1113" s="10"/>
      <c r="BF1113" s="10"/>
      <c r="BG1113" s="10"/>
      <c r="BH1113" s="10"/>
      <c r="BI1113" s="10"/>
      <c r="BJ1113" s="10"/>
      <c r="BK1113" s="10"/>
      <c r="BL1113" s="10"/>
      <c r="BM1113" s="10"/>
      <c r="BN1113" s="10"/>
      <c r="BO1113" s="10"/>
      <c r="BP1113" s="10"/>
      <c r="BQ1113" s="10"/>
      <c r="BR1113" s="10"/>
      <c r="BS1113" s="10"/>
      <c r="BT1113" s="10"/>
      <c r="BU1113" s="10"/>
      <c r="BV1113" s="10"/>
      <c r="BW1113" s="10"/>
      <c r="BX1113" s="10"/>
      <c r="BY1113" s="10"/>
      <c r="BZ1113" s="10"/>
      <c r="CA1113" s="10"/>
      <c r="CB1113" s="10"/>
      <c r="CC1113" s="10"/>
      <c r="CD1113" s="10"/>
      <c r="CE1113" s="10"/>
      <c r="CF1113" s="10"/>
      <c r="CG1113" s="10"/>
      <c r="CH1113" s="10"/>
      <c r="CI1113" s="10"/>
      <c r="CJ1113" s="10"/>
      <c r="CK1113" s="10"/>
      <c r="CL1113" s="10"/>
      <c r="CM1113" s="10"/>
      <c r="CN1113" s="10"/>
      <c r="CO1113" s="10"/>
      <c r="CP1113" s="10"/>
      <c r="CQ1113" s="10"/>
      <c r="CR1113" s="10"/>
      <c r="CS1113" s="10"/>
      <c r="CT1113" s="10"/>
      <c r="CU1113" s="10"/>
      <c r="CV1113" s="10"/>
      <c r="CW1113" s="10"/>
      <c r="CX1113" s="10"/>
      <c r="CY1113" s="10"/>
      <c r="CZ1113" s="10"/>
      <c r="DA1113" s="10"/>
      <c r="DB1113" s="10"/>
      <c r="DC1113" s="10"/>
      <c r="DD1113" s="10"/>
      <c r="DE1113" s="10"/>
      <c r="DF1113" s="10"/>
      <c r="DG1113" s="10"/>
      <c r="DH1113" s="10"/>
      <c r="DI1113" s="10"/>
      <c r="DJ1113" s="10"/>
      <c r="DK1113" s="10"/>
      <c r="DL1113" s="10"/>
      <c r="DM1113" s="10"/>
      <c r="DN1113" s="10"/>
      <c r="DO1113" s="10"/>
      <c r="DP1113" s="10"/>
      <c r="DQ1113" s="10"/>
      <c r="DR1113" s="10"/>
      <c r="DS1113" s="10"/>
      <c r="DT1113" s="10"/>
      <c r="DU1113" s="10"/>
      <c r="DV1113" s="10"/>
      <c r="DW1113" s="10"/>
      <c r="DX1113" s="10"/>
      <c r="DY1113" s="10"/>
      <c r="DZ1113" s="10"/>
      <c r="EA1113" s="10"/>
      <c r="EB1113" s="10"/>
    </row>
    <row r="1114" spans="1:132" ht="24.95" customHeight="1" x14ac:dyDescent="0.25">
      <c r="A1114" s="9"/>
      <c r="B1114" s="9"/>
      <c r="C1114" s="9"/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  <c r="P1114" s="47"/>
      <c r="Q1114" s="47"/>
      <c r="R1114" s="47"/>
      <c r="S1114" s="47"/>
      <c r="T1114" s="47"/>
      <c r="U1114" s="47"/>
      <c r="V1114" s="47"/>
      <c r="W1114" s="47"/>
      <c r="X1114" s="47"/>
      <c r="Y1114" s="47"/>
      <c r="Z1114" s="47"/>
      <c r="AA1114" s="47"/>
      <c r="AB1114" s="47"/>
      <c r="AC1114" s="47"/>
      <c r="AD1114" s="47"/>
      <c r="AE1114" s="47"/>
      <c r="AF1114" s="47"/>
      <c r="AG1114" s="47"/>
      <c r="AH1114" s="47"/>
      <c r="AI1114" s="47"/>
      <c r="AJ1114" s="47"/>
      <c r="AK1114" s="47"/>
      <c r="AL1114" s="10"/>
      <c r="AM1114" s="10"/>
      <c r="AN1114" s="10"/>
      <c r="AO1114" s="10"/>
      <c r="AP1114" s="10"/>
      <c r="AQ1114" s="10"/>
      <c r="AR1114" s="10"/>
      <c r="AS1114" s="10"/>
      <c r="AT1114" s="10"/>
      <c r="AU1114" s="10"/>
      <c r="AV1114" s="10"/>
      <c r="AW1114" s="10"/>
      <c r="AX1114" s="10"/>
      <c r="AY1114" s="10"/>
      <c r="AZ1114" s="10"/>
      <c r="BA1114" s="10"/>
      <c r="BB1114" s="10"/>
      <c r="BC1114" s="10"/>
      <c r="BD1114" s="10"/>
      <c r="BE1114" s="10"/>
      <c r="BF1114" s="10"/>
      <c r="BG1114" s="10"/>
      <c r="BH1114" s="10"/>
      <c r="BI1114" s="10"/>
      <c r="BJ1114" s="10"/>
      <c r="BK1114" s="10"/>
      <c r="BL1114" s="10"/>
      <c r="BM1114" s="10"/>
      <c r="BN1114" s="10"/>
      <c r="BO1114" s="10"/>
      <c r="BP1114" s="10"/>
      <c r="BQ1114" s="10"/>
      <c r="BR1114" s="10"/>
      <c r="BS1114" s="10"/>
      <c r="BT1114" s="10"/>
      <c r="BU1114" s="10"/>
      <c r="BV1114" s="10"/>
      <c r="BW1114" s="10"/>
      <c r="BX1114" s="10"/>
      <c r="BY1114" s="10"/>
      <c r="BZ1114" s="10"/>
      <c r="CA1114" s="10"/>
      <c r="CB1114" s="10"/>
      <c r="CC1114" s="10"/>
      <c r="CD1114" s="10"/>
      <c r="CE1114" s="10"/>
      <c r="CF1114" s="10"/>
      <c r="CG1114" s="10"/>
      <c r="CH1114" s="10"/>
      <c r="CI1114" s="10"/>
      <c r="CJ1114" s="10"/>
      <c r="CK1114" s="10"/>
      <c r="CL1114" s="10"/>
      <c r="CM1114" s="10"/>
      <c r="CN1114" s="10"/>
      <c r="CO1114" s="10"/>
      <c r="CP1114" s="10"/>
      <c r="CQ1114" s="10"/>
      <c r="CR1114" s="10"/>
      <c r="CS1114" s="10"/>
      <c r="CT1114" s="10"/>
      <c r="CU1114" s="10"/>
      <c r="CV1114" s="10"/>
      <c r="CW1114" s="10"/>
      <c r="CX1114" s="10"/>
      <c r="CY1114" s="10"/>
      <c r="CZ1114" s="10"/>
      <c r="DA1114" s="10"/>
      <c r="DB1114" s="10"/>
      <c r="DC1114" s="10"/>
      <c r="DD1114" s="10"/>
      <c r="DE1114" s="10"/>
      <c r="DF1114" s="10"/>
      <c r="DG1114" s="10"/>
      <c r="DH1114" s="10"/>
      <c r="DI1114" s="10"/>
      <c r="DJ1114" s="10"/>
      <c r="DK1114" s="10"/>
      <c r="DL1114" s="10"/>
      <c r="DM1114" s="10"/>
      <c r="DN1114" s="10"/>
      <c r="DO1114" s="10"/>
      <c r="DP1114" s="10"/>
      <c r="DQ1114" s="10"/>
      <c r="DR1114" s="10"/>
      <c r="DS1114" s="10"/>
      <c r="DT1114" s="10"/>
      <c r="DU1114" s="10"/>
      <c r="DV1114" s="10"/>
      <c r="DW1114" s="10"/>
      <c r="DX1114" s="10"/>
      <c r="DY1114" s="10"/>
      <c r="DZ1114" s="10"/>
      <c r="EA1114" s="10"/>
      <c r="EB1114" s="10"/>
    </row>
    <row r="1115" spans="1:132" ht="24.95" customHeight="1" x14ac:dyDescent="0.25">
      <c r="A1115" s="9"/>
      <c r="B1115" s="9"/>
      <c r="C1115" s="9"/>
      <c r="D1115" s="9"/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47"/>
      <c r="Q1115" s="47"/>
      <c r="R1115" s="47"/>
      <c r="S1115" s="47"/>
      <c r="T1115" s="47"/>
      <c r="U1115" s="47"/>
      <c r="V1115" s="47"/>
      <c r="W1115" s="47"/>
      <c r="X1115" s="47"/>
      <c r="Y1115" s="47"/>
      <c r="Z1115" s="47"/>
      <c r="AA1115" s="47"/>
      <c r="AB1115" s="47"/>
      <c r="AC1115" s="47"/>
      <c r="AD1115" s="47"/>
      <c r="AE1115" s="47"/>
      <c r="AF1115" s="47"/>
      <c r="AG1115" s="47"/>
      <c r="AH1115" s="47"/>
      <c r="AI1115" s="47"/>
      <c r="AJ1115" s="47"/>
      <c r="AK1115" s="47"/>
      <c r="AL1115" s="10"/>
      <c r="AM1115" s="10"/>
      <c r="AN1115" s="10"/>
      <c r="AO1115" s="10"/>
      <c r="AP1115" s="10"/>
      <c r="AQ1115" s="10"/>
      <c r="AR1115" s="10"/>
      <c r="AS1115" s="10"/>
      <c r="AT1115" s="10"/>
      <c r="AU1115" s="10"/>
      <c r="AV1115" s="10"/>
      <c r="AW1115" s="10"/>
      <c r="AX1115" s="10"/>
      <c r="AY1115" s="10"/>
      <c r="AZ1115" s="10"/>
      <c r="BA1115" s="10"/>
      <c r="BB1115" s="10"/>
      <c r="BC1115" s="10"/>
      <c r="BD1115" s="10"/>
      <c r="BE1115" s="10"/>
      <c r="BF1115" s="10"/>
      <c r="BG1115" s="10"/>
      <c r="BH1115" s="10"/>
      <c r="BI1115" s="10"/>
      <c r="BJ1115" s="10"/>
      <c r="BK1115" s="10"/>
      <c r="BL1115" s="10"/>
      <c r="BM1115" s="10"/>
      <c r="BN1115" s="10"/>
      <c r="BO1115" s="10"/>
      <c r="BP1115" s="10"/>
      <c r="BQ1115" s="10"/>
      <c r="BR1115" s="10"/>
      <c r="BS1115" s="10"/>
      <c r="BT1115" s="10"/>
      <c r="BU1115" s="10"/>
      <c r="BV1115" s="10"/>
      <c r="BW1115" s="10"/>
      <c r="BX1115" s="10"/>
      <c r="BY1115" s="10"/>
      <c r="BZ1115" s="10"/>
      <c r="CA1115" s="10"/>
      <c r="CB1115" s="10"/>
      <c r="CC1115" s="10"/>
      <c r="CD1115" s="10"/>
      <c r="CE1115" s="10"/>
      <c r="CF1115" s="10"/>
      <c r="CG1115" s="10"/>
      <c r="CH1115" s="10"/>
      <c r="CI1115" s="10"/>
      <c r="CJ1115" s="10"/>
      <c r="CK1115" s="10"/>
      <c r="CL1115" s="10"/>
      <c r="CM1115" s="10"/>
      <c r="CN1115" s="10"/>
      <c r="CO1115" s="10"/>
      <c r="CP1115" s="10"/>
      <c r="CQ1115" s="10"/>
      <c r="CR1115" s="10"/>
      <c r="CS1115" s="10"/>
      <c r="CT1115" s="10"/>
      <c r="CU1115" s="10"/>
      <c r="CV1115" s="10"/>
      <c r="CW1115" s="10"/>
      <c r="CX1115" s="10"/>
      <c r="CY1115" s="10"/>
      <c r="CZ1115" s="10"/>
      <c r="DA1115" s="10"/>
      <c r="DB1115" s="10"/>
      <c r="DC1115" s="10"/>
      <c r="DD1115" s="10"/>
      <c r="DE1115" s="10"/>
      <c r="DF1115" s="10"/>
      <c r="DG1115" s="10"/>
      <c r="DH1115" s="10"/>
      <c r="DI1115" s="10"/>
      <c r="DJ1115" s="10"/>
      <c r="DK1115" s="10"/>
      <c r="DL1115" s="10"/>
      <c r="DM1115" s="10"/>
      <c r="DN1115" s="10"/>
      <c r="DO1115" s="10"/>
      <c r="DP1115" s="10"/>
      <c r="DQ1115" s="10"/>
      <c r="DR1115" s="10"/>
      <c r="DS1115" s="10"/>
      <c r="DT1115" s="10"/>
      <c r="DU1115" s="10"/>
      <c r="DV1115" s="10"/>
      <c r="DW1115" s="10"/>
      <c r="DX1115" s="10"/>
      <c r="DY1115" s="10"/>
      <c r="DZ1115" s="10"/>
      <c r="EA1115" s="10"/>
      <c r="EB1115" s="10"/>
    </row>
    <row r="1116" spans="1:132" ht="24.95" customHeight="1" x14ac:dyDescent="0.25">
      <c r="A1116" s="9"/>
      <c r="B1116" s="9"/>
      <c r="C1116" s="9"/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47"/>
      <c r="Q1116" s="47"/>
      <c r="R1116" s="47"/>
      <c r="S1116" s="47"/>
      <c r="T1116" s="47"/>
      <c r="U1116" s="47"/>
      <c r="V1116" s="47"/>
      <c r="W1116" s="47"/>
      <c r="X1116" s="47"/>
      <c r="Y1116" s="47"/>
      <c r="Z1116" s="47"/>
      <c r="AA1116" s="47"/>
      <c r="AB1116" s="47"/>
      <c r="AC1116" s="47"/>
      <c r="AD1116" s="47"/>
      <c r="AE1116" s="47"/>
      <c r="AF1116" s="47"/>
      <c r="AG1116" s="47"/>
      <c r="AH1116" s="47"/>
      <c r="AI1116" s="47"/>
      <c r="AJ1116" s="47"/>
      <c r="AK1116" s="47"/>
      <c r="AL1116" s="10"/>
      <c r="AM1116" s="10"/>
      <c r="AN1116" s="10"/>
      <c r="AO1116" s="10"/>
      <c r="AP1116" s="10"/>
      <c r="AQ1116" s="10"/>
      <c r="AR1116" s="10"/>
      <c r="AS1116" s="10"/>
      <c r="AT1116" s="10"/>
      <c r="AU1116" s="10"/>
      <c r="AV1116" s="10"/>
      <c r="AW1116" s="10"/>
      <c r="AX1116" s="10"/>
      <c r="AY1116" s="10"/>
      <c r="AZ1116" s="10"/>
      <c r="BA1116" s="10"/>
      <c r="BB1116" s="10"/>
      <c r="BC1116" s="10"/>
      <c r="BD1116" s="10"/>
      <c r="BE1116" s="10"/>
      <c r="BF1116" s="10"/>
      <c r="BG1116" s="10"/>
      <c r="BH1116" s="10"/>
      <c r="BI1116" s="10"/>
      <c r="BJ1116" s="10"/>
      <c r="BK1116" s="10"/>
      <c r="BL1116" s="10"/>
      <c r="BM1116" s="10"/>
      <c r="BN1116" s="10"/>
      <c r="BO1116" s="10"/>
      <c r="BP1116" s="10"/>
      <c r="BQ1116" s="10"/>
      <c r="BR1116" s="10"/>
      <c r="BS1116" s="10"/>
      <c r="BT1116" s="10"/>
      <c r="BU1116" s="10"/>
      <c r="BV1116" s="10"/>
      <c r="BW1116" s="10"/>
      <c r="BX1116" s="10"/>
      <c r="BY1116" s="10"/>
      <c r="BZ1116" s="10"/>
      <c r="CA1116" s="10"/>
      <c r="CB1116" s="10"/>
      <c r="CC1116" s="10"/>
      <c r="CD1116" s="10"/>
      <c r="CE1116" s="10"/>
      <c r="CF1116" s="10"/>
      <c r="CG1116" s="10"/>
      <c r="CH1116" s="10"/>
      <c r="CI1116" s="10"/>
      <c r="CJ1116" s="10"/>
      <c r="CK1116" s="10"/>
      <c r="CL1116" s="10"/>
      <c r="CM1116" s="10"/>
      <c r="CN1116" s="10"/>
      <c r="CO1116" s="10"/>
      <c r="CP1116" s="10"/>
      <c r="CQ1116" s="10"/>
      <c r="CR1116" s="10"/>
      <c r="CS1116" s="10"/>
      <c r="CT1116" s="10"/>
      <c r="CU1116" s="10"/>
      <c r="CV1116" s="10"/>
      <c r="CW1116" s="10"/>
      <c r="CX1116" s="10"/>
      <c r="CY1116" s="10"/>
      <c r="CZ1116" s="10"/>
      <c r="DA1116" s="10"/>
      <c r="DB1116" s="10"/>
      <c r="DC1116" s="10"/>
      <c r="DD1116" s="10"/>
      <c r="DE1116" s="10"/>
      <c r="DF1116" s="10"/>
      <c r="DG1116" s="10"/>
      <c r="DH1116" s="10"/>
      <c r="DI1116" s="10"/>
      <c r="DJ1116" s="10"/>
      <c r="DK1116" s="10"/>
      <c r="DL1116" s="10"/>
      <c r="DM1116" s="10"/>
      <c r="DN1116" s="10"/>
      <c r="DO1116" s="10"/>
      <c r="DP1116" s="10"/>
      <c r="DQ1116" s="10"/>
      <c r="DR1116" s="10"/>
      <c r="DS1116" s="10"/>
      <c r="DT1116" s="10"/>
      <c r="DU1116" s="10"/>
      <c r="DV1116" s="10"/>
      <c r="DW1116" s="10"/>
      <c r="DX1116" s="10"/>
      <c r="DY1116" s="10"/>
      <c r="DZ1116" s="10"/>
      <c r="EA1116" s="10"/>
      <c r="EB1116" s="10"/>
    </row>
    <row r="1117" spans="1:132" ht="24.95" customHeight="1" x14ac:dyDescent="0.25">
      <c r="A1117" s="9"/>
      <c r="B1117" s="9"/>
      <c r="C1117" s="9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  <c r="O1117" s="9"/>
      <c r="P1117" s="47"/>
      <c r="Q1117" s="47"/>
      <c r="R1117" s="47"/>
      <c r="S1117" s="47"/>
      <c r="T1117" s="47"/>
      <c r="U1117" s="47"/>
      <c r="V1117" s="47"/>
      <c r="W1117" s="47"/>
      <c r="X1117" s="47"/>
      <c r="Y1117" s="47"/>
      <c r="Z1117" s="47"/>
      <c r="AA1117" s="47"/>
      <c r="AB1117" s="47"/>
      <c r="AC1117" s="47"/>
      <c r="AD1117" s="47"/>
      <c r="AE1117" s="47"/>
      <c r="AF1117" s="47"/>
      <c r="AG1117" s="47"/>
      <c r="AH1117" s="47"/>
      <c r="AI1117" s="47"/>
      <c r="AJ1117" s="47"/>
      <c r="AK1117" s="47"/>
      <c r="AL1117" s="10"/>
      <c r="AM1117" s="10"/>
      <c r="AN1117" s="10"/>
      <c r="AO1117" s="10"/>
      <c r="AP1117" s="10"/>
      <c r="AQ1117" s="10"/>
      <c r="AR1117" s="10"/>
      <c r="AS1117" s="10"/>
      <c r="AT1117" s="10"/>
      <c r="AU1117" s="10"/>
      <c r="AV1117" s="10"/>
      <c r="AW1117" s="10"/>
      <c r="AX1117" s="10"/>
      <c r="AY1117" s="10"/>
      <c r="AZ1117" s="10"/>
      <c r="BA1117" s="10"/>
      <c r="BB1117" s="10"/>
      <c r="BC1117" s="10"/>
      <c r="BD1117" s="10"/>
      <c r="BE1117" s="10"/>
      <c r="BF1117" s="10"/>
      <c r="BG1117" s="10"/>
      <c r="BH1117" s="10"/>
      <c r="BI1117" s="10"/>
      <c r="BJ1117" s="10"/>
      <c r="BK1117" s="10"/>
      <c r="BL1117" s="10"/>
      <c r="BM1117" s="10"/>
      <c r="BN1117" s="10"/>
      <c r="BO1117" s="10"/>
      <c r="BP1117" s="10"/>
      <c r="BQ1117" s="10"/>
      <c r="BR1117" s="10"/>
      <c r="BS1117" s="10"/>
      <c r="BT1117" s="10"/>
      <c r="BU1117" s="10"/>
      <c r="BV1117" s="10"/>
      <c r="BW1117" s="10"/>
      <c r="BX1117" s="10"/>
      <c r="BY1117" s="10"/>
      <c r="BZ1117" s="10"/>
      <c r="CA1117" s="10"/>
      <c r="CB1117" s="10"/>
      <c r="CC1117" s="10"/>
      <c r="CD1117" s="10"/>
      <c r="CE1117" s="10"/>
      <c r="CF1117" s="10"/>
      <c r="CG1117" s="10"/>
      <c r="CH1117" s="10"/>
      <c r="CI1117" s="10"/>
      <c r="CJ1117" s="10"/>
      <c r="CK1117" s="10"/>
      <c r="CL1117" s="10"/>
      <c r="CM1117" s="10"/>
      <c r="CN1117" s="10"/>
      <c r="CO1117" s="10"/>
      <c r="CP1117" s="10"/>
      <c r="CQ1117" s="10"/>
      <c r="CR1117" s="10"/>
      <c r="CS1117" s="10"/>
      <c r="CT1117" s="10"/>
      <c r="CU1117" s="10"/>
      <c r="CV1117" s="10"/>
      <c r="CW1117" s="10"/>
      <c r="CX1117" s="10"/>
      <c r="CY1117" s="10"/>
      <c r="CZ1117" s="10"/>
      <c r="DA1117" s="10"/>
      <c r="DB1117" s="10"/>
      <c r="DC1117" s="10"/>
      <c r="DD1117" s="10"/>
      <c r="DE1117" s="10"/>
      <c r="DF1117" s="10"/>
      <c r="DG1117" s="10"/>
      <c r="DH1117" s="10"/>
      <c r="DI1117" s="10"/>
      <c r="DJ1117" s="10"/>
      <c r="DK1117" s="10"/>
      <c r="DL1117" s="10"/>
      <c r="DM1117" s="10"/>
      <c r="DN1117" s="10"/>
      <c r="DO1117" s="10"/>
      <c r="DP1117" s="10"/>
      <c r="DQ1117" s="10"/>
      <c r="DR1117" s="10"/>
      <c r="DS1117" s="10"/>
      <c r="DT1117" s="10"/>
      <c r="DU1117" s="10"/>
      <c r="DV1117" s="10"/>
      <c r="DW1117" s="10"/>
      <c r="DX1117" s="10"/>
      <c r="DY1117" s="10"/>
      <c r="DZ1117" s="10"/>
      <c r="EA1117" s="10"/>
      <c r="EB1117" s="10"/>
    </row>
    <row r="1118" spans="1:132" ht="24.95" customHeight="1" x14ac:dyDescent="0.25">
      <c r="A1118" s="9"/>
      <c r="B1118" s="9"/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  <c r="P1118" s="47"/>
      <c r="Q1118" s="47"/>
      <c r="R1118" s="47"/>
      <c r="S1118" s="47"/>
      <c r="T1118" s="47"/>
      <c r="U1118" s="47"/>
      <c r="V1118" s="47"/>
      <c r="W1118" s="47"/>
      <c r="X1118" s="47"/>
      <c r="Y1118" s="47"/>
      <c r="Z1118" s="47"/>
      <c r="AA1118" s="47"/>
      <c r="AB1118" s="47"/>
      <c r="AC1118" s="47"/>
      <c r="AD1118" s="47"/>
      <c r="AE1118" s="47"/>
      <c r="AF1118" s="47"/>
      <c r="AG1118" s="47"/>
      <c r="AH1118" s="47"/>
      <c r="AI1118" s="47"/>
      <c r="AJ1118" s="47"/>
      <c r="AK1118" s="47"/>
      <c r="AL1118" s="10"/>
      <c r="AM1118" s="10"/>
      <c r="AN1118" s="10"/>
      <c r="AO1118" s="10"/>
      <c r="AP1118" s="10"/>
      <c r="AQ1118" s="10"/>
      <c r="AR1118" s="10"/>
      <c r="AS1118" s="10"/>
      <c r="AT1118" s="10"/>
      <c r="AU1118" s="10"/>
      <c r="AV1118" s="10"/>
      <c r="AW1118" s="10"/>
      <c r="AX1118" s="10"/>
      <c r="AY1118" s="10"/>
      <c r="AZ1118" s="10"/>
      <c r="BA1118" s="10"/>
      <c r="BB1118" s="10"/>
      <c r="BC1118" s="10"/>
      <c r="BD1118" s="10"/>
      <c r="BE1118" s="10"/>
      <c r="BF1118" s="10"/>
      <c r="BG1118" s="10"/>
      <c r="BH1118" s="10"/>
      <c r="BI1118" s="10"/>
      <c r="BJ1118" s="10"/>
      <c r="BK1118" s="10"/>
      <c r="BL1118" s="10"/>
      <c r="BM1118" s="10"/>
      <c r="BN1118" s="10"/>
      <c r="BO1118" s="10"/>
      <c r="BP1118" s="10"/>
      <c r="BQ1118" s="10"/>
      <c r="BR1118" s="10"/>
      <c r="BS1118" s="10"/>
      <c r="BT1118" s="10"/>
      <c r="BU1118" s="10"/>
      <c r="BV1118" s="10"/>
      <c r="BW1118" s="10"/>
      <c r="BX1118" s="10"/>
      <c r="BY1118" s="10"/>
      <c r="BZ1118" s="10"/>
      <c r="CA1118" s="10"/>
      <c r="CB1118" s="10"/>
      <c r="CC1118" s="10"/>
      <c r="CD1118" s="10"/>
      <c r="CE1118" s="10"/>
      <c r="CF1118" s="10"/>
      <c r="CG1118" s="10"/>
      <c r="CH1118" s="10"/>
      <c r="CI1118" s="10"/>
      <c r="CJ1118" s="10"/>
      <c r="CK1118" s="10"/>
      <c r="CL1118" s="10"/>
      <c r="CM1118" s="10"/>
      <c r="CN1118" s="10"/>
      <c r="CO1118" s="10"/>
      <c r="CP1118" s="10"/>
      <c r="CQ1118" s="10"/>
      <c r="CR1118" s="10"/>
      <c r="CS1118" s="10"/>
      <c r="CT1118" s="10"/>
      <c r="CU1118" s="10"/>
      <c r="CV1118" s="10"/>
      <c r="CW1118" s="10"/>
      <c r="CX1118" s="10"/>
      <c r="CY1118" s="10"/>
      <c r="CZ1118" s="10"/>
      <c r="DA1118" s="10"/>
      <c r="DB1118" s="10"/>
      <c r="DC1118" s="10"/>
      <c r="DD1118" s="10"/>
      <c r="DE1118" s="10"/>
      <c r="DF1118" s="10"/>
      <c r="DG1118" s="10"/>
      <c r="DH1118" s="10"/>
      <c r="DI1118" s="10"/>
      <c r="DJ1118" s="10"/>
      <c r="DK1118" s="10"/>
      <c r="DL1118" s="10"/>
      <c r="DM1118" s="10"/>
      <c r="DN1118" s="10"/>
      <c r="DO1118" s="10"/>
      <c r="DP1118" s="10"/>
      <c r="DQ1118" s="10"/>
      <c r="DR1118" s="10"/>
      <c r="DS1118" s="10"/>
      <c r="DT1118" s="10"/>
      <c r="DU1118" s="10"/>
      <c r="DV1118" s="10"/>
      <c r="DW1118" s="10"/>
      <c r="DX1118" s="10"/>
      <c r="DY1118" s="10"/>
      <c r="DZ1118" s="10"/>
      <c r="EA1118" s="10"/>
      <c r="EB1118" s="10"/>
    </row>
    <row r="1119" spans="1:132" ht="24.95" customHeight="1" x14ac:dyDescent="0.25">
      <c r="A1119" s="9"/>
      <c r="B1119" s="9"/>
      <c r="C1119" s="9"/>
      <c r="D1119" s="9"/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47"/>
      <c r="Q1119" s="47"/>
      <c r="R1119" s="47"/>
      <c r="S1119" s="47"/>
      <c r="T1119" s="47"/>
      <c r="U1119" s="47"/>
      <c r="V1119" s="47"/>
      <c r="W1119" s="47"/>
      <c r="X1119" s="47"/>
      <c r="Y1119" s="47"/>
      <c r="Z1119" s="47"/>
      <c r="AA1119" s="47"/>
      <c r="AB1119" s="47"/>
      <c r="AC1119" s="47"/>
      <c r="AD1119" s="47"/>
      <c r="AE1119" s="47"/>
      <c r="AF1119" s="47"/>
      <c r="AG1119" s="47"/>
      <c r="AH1119" s="47"/>
      <c r="AI1119" s="47"/>
      <c r="AJ1119" s="47"/>
      <c r="AK1119" s="47"/>
      <c r="AL1119" s="10"/>
      <c r="AM1119" s="10"/>
      <c r="AN1119" s="10"/>
      <c r="AO1119" s="10"/>
      <c r="AP1119" s="10"/>
      <c r="AQ1119" s="10"/>
      <c r="AR1119" s="10"/>
      <c r="AS1119" s="10"/>
      <c r="AT1119" s="10"/>
      <c r="AU1119" s="10"/>
      <c r="AV1119" s="10"/>
      <c r="AW1119" s="10"/>
      <c r="AX1119" s="10"/>
      <c r="AY1119" s="10"/>
      <c r="AZ1119" s="10"/>
      <c r="BA1119" s="10"/>
      <c r="BB1119" s="10"/>
      <c r="BC1119" s="10"/>
      <c r="BD1119" s="10"/>
      <c r="BE1119" s="10"/>
      <c r="BF1119" s="10"/>
      <c r="BG1119" s="10"/>
      <c r="BH1119" s="10"/>
      <c r="BI1119" s="10"/>
      <c r="BJ1119" s="10"/>
      <c r="BK1119" s="10"/>
      <c r="BL1119" s="10"/>
      <c r="BM1119" s="10"/>
      <c r="BN1119" s="10"/>
      <c r="BO1119" s="10"/>
      <c r="BP1119" s="10"/>
      <c r="BQ1119" s="10"/>
      <c r="BR1119" s="10"/>
      <c r="BS1119" s="10"/>
      <c r="BT1119" s="10"/>
      <c r="BU1119" s="10"/>
      <c r="BV1119" s="10"/>
      <c r="BW1119" s="10"/>
      <c r="BX1119" s="10"/>
      <c r="BY1119" s="10"/>
      <c r="BZ1119" s="10"/>
      <c r="CA1119" s="10"/>
      <c r="CB1119" s="10"/>
      <c r="CC1119" s="10"/>
      <c r="CD1119" s="10"/>
      <c r="CE1119" s="10"/>
      <c r="CF1119" s="10"/>
      <c r="CG1119" s="10"/>
      <c r="CH1119" s="10"/>
      <c r="CI1119" s="10"/>
      <c r="CJ1119" s="10"/>
      <c r="CK1119" s="10"/>
      <c r="CL1119" s="10"/>
      <c r="CM1119" s="10"/>
      <c r="CN1119" s="10"/>
      <c r="CO1119" s="10"/>
      <c r="CP1119" s="10"/>
      <c r="CQ1119" s="10"/>
      <c r="CR1119" s="10"/>
      <c r="CS1119" s="10"/>
      <c r="CT1119" s="10"/>
      <c r="CU1119" s="10"/>
      <c r="CV1119" s="10"/>
      <c r="CW1119" s="10"/>
      <c r="CX1119" s="10"/>
      <c r="CY1119" s="10"/>
      <c r="CZ1119" s="10"/>
      <c r="DA1119" s="10"/>
      <c r="DB1119" s="10"/>
      <c r="DC1119" s="10"/>
      <c r="DD1119" s="10"/>
      <c r="DE1119" s="10"/>
      <c r="DF1119" s="10"/>
      <c r="DG1119" s="10"/>
      <c r="DH1119" s="10"/>
      <c r="DI1119" s="10"/>
      <c r="DJ1119" s="10"/>
      <c r="DK1119" s="10"/>
      <c r="DL1119" s="10"/>
      <c r="DM1119" s="10"/>
      <c r="DN1119" s="10"/>
      <c r="DO1119" s="10"/>
      <c r="DP1119" s="10"/>
      <c r="DQ1119" s="10"/>
      <c r="DR1119" s="10"/>
      <c r="DS1119" s="10"/>
      <c r="DT1119" s="10"/>
      <c r="DU1119" s="10"/>
      <c r="DV1119" s="10"/>
      <c r="DW1119" s="10"/>
      <c r="DX1119" s="10"/>
      <c r="DY1119" s="10"/>
      <c r="DZ1119" s="10"/>
      <c r="EA1119" s="10"/>
      <c r="EB1119" s="10"/>
    </row>
    <row r="1120" spans="1:132" ht="24.95" customHeight="1" x14ac:dyDescent="0.25">
      <c r="A1120" s="9"/>
      <c r="B1120" s="9"/>
      <c r="C1120" s="9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  <c r="O1120" s="9"/>
      <c r="P1120" s="47"/>
      <c r="Q1120" s="47"/>
      <c r="R1120" s="47"/>
      <c r="S1120" s="47"/>
      <c r="T1120" s="47"/>
      <c r="U1120" s="47"/>
      <c r="V1120" s="47"/>
      <c r="W1120" s="47"/>
      <c r="X1120" s="47"/>
      <c r="Y1120" s="47"/>
      <c r="Z1120" s="47"/>
      <c r="AA1120" s="47"/>
      <c r="AB1120" s="47"/>
      <c r="AC1120" s="47"/>
      <c r="AD1120" s="47"/>
      <c r="AE1120" s="47"/>
      <c r="AF1120" s="47"/>
      <c r="AG1120" s="47"/>
      <c r="AH1120" s="47"/>
      <c r="AI1120" s="47"/>
      <c r="AJ1120" s="47"/>
      <c r="AK1120" s="47"/>
      <c r="AL1120" s="10"/>
      <c r="AM1120" s="10"/>
      <c r="AN1120" s="10"/>
      <c r="AO1120" s="10"/>
      <c r="AP1120" s="10"/>
      <c r="AQ1120" s="10"/>
      <c r="AR1120" s="10"/>
      <c r="AS1120" s="10"/>
      <c r="AT1120" s="10"/>
      <c r="AU1120" s="10"/>
      <c r="AV1120" s="10"/>
      <c r="AW1120" s="10"/>
      <c r="AX1120" s="10"/>
      <c r="AY1120" s="10"/>
      <c r="AZ1120" s="10"/>
      <c r="BA1120" s="10"/>
      <c r="BB1120" s="10"/>
      <c r="BC1120" s="10"/>
      <c r="BD1120" s="10"/>
      <c r="BE1120" s="10"/>
      <c r="BF1120" s="10"/>
      <c r="BG1120" s="10"/>
      <c r="BH1120" s="10"/>
      <c r="BI1120" s="10"/>
      <c r="BJ1120" s="10"/>
      <c r="BK1120" s="10"/>
      <c r="BL1120" s="10"/>
      <c r="BM1120" s="10"/>
      <c r="BN1120" s="10"/>
      <c r="BO1120" s="10"/>
      <c r="BP1120" s="10"/>
      <c r="BQ1120" s="10"/>
      <c r="BR1120" s="10"/>
      <c r="BS1120" s="10"/>
      <c r="BT1120" s="10"/>
      <c r="BU1120" s="10"/>
      <c r="BV1120" s="10"/>
      <c r="BW1120" s="10"/>
      <c r="BX1120" s="10"/>
      <c r="BY1120" s="10"/>
      <c r="BZ1120" s="10"/>
      <c r="CA1120" s="10"/>
      <c r="CB1120" s="10"/>
      <c r="CC1120" s="10"/>
      <c r="CD1120" s="10"/>
      <c r="CE1120" s="10"/>
      <c r="CF1120" s="10"/>
      <c r="CG1120" s="10"/>
      <c r="CH1120" s="10"/>
      <c r="CI1120" s="10"/>
      <c r="CJ1120" s="10"/>
      <c r="CK1120" s="10"/>
      <c r="CL1120" s="10"/>
      <c r="CM1120" s="10"/>
      <c r="CN1120" s="10"/>
      <c r="CO1120" s="10"/>
      <c r="CP1120" s="10"/>
      <c r="CQ1120" s="10"/>
      <c r="CR1120" s="10"/>
      <c r="CS1120" s="10"/>
      <c r="CT1120" s="10"/>
      <c r="CU1120" s="10"/>
      <c r="CV1120" s="10"/>
      <c r="CW1120" s="10"/>
      <c r="CX1120" s="10"/>
      <c r="CY1120" s="10"/>
      <c r="CZ1120" s="10"/>
      <c r="DA1120" s="10"/>
      <c r="DB1120" s="10"/>
      <c r="DC1120" s="10"/>
      <c r="DD1120" s="10"/>
      <c r="DE1120" s="10"/>
      <c r="DF1120" s="10"/>
      <c r="DG1120" s="10"/>
      <c r="DH1120" s="10"/>
      <c r="DI1120" s="10"/>
      <c r="DJ1120" s="10"/>
      <c r="DK1120" s="10"/>
      <c r="DL1120" s="10"/>
      <c r="DM1120" s="10"/>
      <c r="DN1120" s="10"/>
      <c r="DO1120" s="10"/>
      <c r="DP1120" s="10"/>
      <c r="DQ1120" s="10"/>
      <c r="DR1120" s="10"/>
      <c r="DS1120" s="10"/>
      <c r="DT1120" s="10"/>
      <c r="DU1120" s="10"/>
      <c r="DV1120" s="10"/>
      <c r="DW1120" s="10"/>
      <c r="DX1120" s="10"/>
      <c r="DY1120" s="10"/>
      <c r="DZ1120" s="10"/>
      <c r="EA1120" s="10"/>
      <c r="EB1120" s="10"/>
    </row>
    <row r="1121" spans="1:132" ht="24.95" customHeight="1" x14ac:dyDescent="0.25">
      <c r="A1121" s="9"/>
      <c r="B1121" s="9"/>
      <c r="C1121" s="9"/>
      <c r="D1121" s="9"/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47"/>
      <c r="Q1121" s="47"/>
      <c r="R1121" s="47"/>
      <c r="S1121" s="47"/>
      <c r="T1121" s="47"/>
      <c r="U1121" s="47"/>
      <c r="V1121" s="47"/>
      <c r="W1121" s="47"/>
      <c r="X1121" s="47"/>
      <c r="Y1121" s="47"/>
      <c r="Z1121" s="47"/>
      <c r="AA1121" s="47"/>
      <c r="AB1121" s="47"/>
      <c r="AC1121" s="47"/>
      <c r="AD1121" s="47"/>
      <c r="AE1121" s="47"/>
      <c r="AF1121" s="47"/>
      <c r="AG1121" s="47"/>
      <c r="AH1121" s="47"/>
      <c r="AI1121" s="47"/>
      <c r="AJ1121" s="47"/>
      <c r="AK1121" s="47"/>
      <c r="AL1121" s="10"/>
      <c r="AM1121" s="10"/>
      <c r="AN1121" s="10"/>
      <c r="AO1121" s="10"/>
      <c r="AP1121" s="10"/>
      <c r="AQ1121" s="10"/>
      <c r="AR1121" s="10"/>
      <c r="AS1121" s="10"/>
      <c r="AT1121" s="10"/>
      <c r="AU1121" s="10"/>
      <c r="AV1121" s="10"/>
      <c r="AW1121" s="10"/>
      <c r="AX1121" s="10"/>
      <c r="AY1121" s="10"/>
      <c r="AZ1121" s="10"/>
      <c r="BA1121" s="10"/>
      <c r="BB1121" s="10"/>
      <c r="BC1121" s="10"/>
      <c r="BD1121" s="10"/>
      <c r="BE1121" s="10"/>
      <c r="BF1121" s="10"/>
      <c r="BG1121" s="10"/>
      <c r="BH1121" s="10"/>
      <c r="BI1121" s="10"/>
      <c r="BJ1121" s="10"/>
      <c r="BK1121" s="10"/>
      <c r="BL1121" s="10"/>
      <c r="BM1121" s="10"/>
      <c r="BN1121" s="10"/>
      <c r="BO1121" s="10"/>
      <c r="BP1121" s="10"/>
      <c r="BQ1121" s="10"/>
      <c r="BR1121" s="10"/>
      <c r="BS1121" s="10"/>
      <c r="BT1121" s="10"/>
      <c r="BU1121" s="10"/>
      <c r="BV1121" s="10"/>
      <c r="BW1121" s="10"/>
      <c r="BX1121" s="10"/>
      <c r="BY1121" s="10"/>
      <c r="BZ1121" s="10"/>
      <c r="CA1121" s="10"/>
      <c r="CB1121" s="10"/>
      <c r="CC1121" s="10"/>
      <c r="CD1121" s="10"/>
      <c r="CE1121" s="10"/>
      <c r="CF1121" s="10"/>
      <c r="CG1121" s="10"/>
      <c r="CH1121" s="10"/>
      <c r="CI1121" s="10"/>
      <c r="CJ1121" s="10"/>
      <c r="CK1121" s="10"/>
      <c r="CL1121" s="10"/>
      <c r="CM1121" s="10"/>
      <c r="CN1121" s="10"/>
      <c r="CO1121" s="10"/>
      <c r="CP1121" s="10"/>
      <c r="CQ1121" s="10"/>
      <c r="CR1121" s="10"/>
      <c r="CS1121" s="10"/>
      <c r="CT1121" s="10"/>
      <c r="CU1121" s="10"/>
      <c r="CV1121" s="10"/>
      <c r="CW1121" s="10"/>
      <c r="CX1121" s="10"/>
      <c r="CY1121" s="10"/>
      <c r="CZ1121" s="10"/>
      <c r="DA1121" s="10"/>
      <c r="DB1121" s="10"/>
      <c r="DC1121" s="10"/>
      <c r="DD1121" s="10"/>
      <c r="DE1121" s="10"/>
      <c r="DF1121" s="10"/>
      <c r="DG1121" s="10"/>
      <c r="DH1121" s="10"/>
      <c r="DI1121" s="10"/>
      <c r="DJ1121" s="10"/>
      <c r="DK1121" s="10"/>
      <c r="DL1121" s="10"/>
      <c r="DM1121" s="10"/>
      <c r="DN1121" s="10"/>
      <c r="DO1121" s="10"/>
      <c r="DP1121" s="10"/>
      <c r="DQ1121" s="10"/>
      <c r="DR1121" s="10"/>
      <c r="DS1121" s="10"/>
      <c r="DT1121" s="10"/>
      <c r="DU1121" s="10"/>
      <c r="DV1121" s="10"/>
      <c r="DW1121" s="10"/>
      <c r="DX1121" s="10"/>
      <c r="DY1121" s="10"/>
      <c r="DZ1121" s="10"/>
      <c r="EA1121" s="10"/>
      <c r="EB1121" s="10"/>
    </row>
    <row r="1122" spans="1:132" ht="24.95" customHeight="1" x14ac:dyDescent="0.25">
      <c r="A1122" s="9"/>
      <c r="B1122" s="9"/>
      <c r="C1122" s="9"/>
      <c r="D1122" s="9"/>
      <c r="E1122" s="9"/>
      <c r="F1122" s="9"/>
      <c r="G1122" s="9"/>
      <c r="H1122" s="9"/>
      <c r="I1122" s="9"/>
      <c r="J1122" s="9"/>
      <c r="K1122" s="9"/>
      <c r="L1122" s="9"/>
      <c r="M1122" s="9"/>
      <c r="N1122" s="9"/>
      <c r="O1122" s="9"/>
      <c r="P1122" s="47"/>
      <c r="Q1122" s="47"/>
      <c r="R1122" s="47"/>
      <c r="S1122" s="47"/>
      <c r="T1122" s="47"/>
      <c r="U1122" s="47"/>
      <c r="V1122" s="47"/>
      <c r="W1122" s="47"/>
      <c r="X1122" s="47"/>
      <c r="Y1122" s="47"/>
      <c r="Z1122" s="47"/>
      <c r="AA1122" s="47"/>
      <c r="AB1122" s="47"/>
      <c r="AC1122" s="47"/>
      <c r="AD1122" s="47"/>
      <c r="AE1122" s="47"/>
      <c r="AF1122" s="47"/>
      <c r="AG1122" s="47"/>
      <c r="AH1122" s="47"/>
      <c r="AI1122" s="47"/>
      <c r="AJ1122" s="47"/>
      <c r="AK1122" s="47"/>
      <c r="AL1122" s="10"/>
      <c r="AM1122" s="10"/>
      <c r="AN1122" s="10"/>
      <c r="AO1122" s="10"/>
      <c r="AP1122" s="10"/>
      <c r="AQ1122" s="10"/>
      <c r="AR1122" s="10"/>
      <c r="AS1122" s="10"/>
      <c r="AT1122" s="10"/>
      <c r="AU1122" s="10"/>
      <c r="AV1122" s="10"/>
      <c r="AW1122" s="10"/>
      <c r="AX1122" s="10"/>
      <c r="AY1122" s="10"/>
      <c r="AZ1122" s="10"/>
      <c r="BA1122" s="10"/>
      <c r="BB1122" s="10"/>
      <c r="BC1122" s="10"/>
      <c r="BD1122" s="10"/>
      <c r="BE1122" s="10"/>
      <c r="BF1122" s="10"/>
      <c r="BG1122" s="10"/>
      <c r="BH1122" s="10"/>
      <c r="BI1122" s="10"/>
      <c r="BJ1122" s="10"/>
      <c r="BK1122" s="10"/>
      <c r="BL1122" s="10"/>
      <c r="BM1122" s="10"/>
      <c r="BN1122" s="10"/>
      <c r="BO1122" s="10"/>
      <c r="BP1122" s="10"/>
      <c r="BQ1122" s="10"/>
      <c r="BR1122" s="10"/>
      <c r="BS1122" s="10"/>
      <c r="BT1122" s="10"/>
      <c r="BU1122" s="10"/>
      <c r="BV1122" s="10"/>
      <c r="BW1122" s="10"/>
      <c r="BX1122" s="10"/>
      <c r="BY1122" s="10"/>
      <c r="BZ1122" s="10"/>
      <c r="CA1122" s="10"/>
      <c r="CB1122" s="10"/>
      <c r="CC1122" s="10"/>
      <c r="CD1122" s="10"/>
      <c r="CE1122" s="10"/>
      <c r="CF1122" s="10"/>
      <c r="CG1122" s="10"/>
      <c r="CH1122" s="10"/>
      <c r="CI1122" s="10"/>
      <c r="CJ1122" s="10"/>
      <c r="CK1122" s="10"/>
      <c r="CL1122" s="10"/>
      <c r="CM1122" s="10"/>
      <c r="CN1122" s="10"/>
      <c r="CO1122" s="10"/>
      <c r="CP1122" s="10"/>
      <c r="CQ1122" s="10"/>
      <c r="CR1122" s="10"/>
      <c r="CS1122" s="10"/>
      <c r="CT1122" s="10"/>
      <c r="CU1122" s="10"/>
      <c r="CV1122" s="10"/>
      <c r="CW1122" s="10"/>
      <c r="CX1122" s="10"/>
      <c r="CY1122" s="10"/>
      <c r="CZ1122" s="10"/>
      <c r="DA1122" s="10"/>
      <c r="DB1122" s="10"/>
      <c r="DC1122" s="10"/>
      <c r="DD1122" s="10"/>
      <c r="DE1122" s="10"/>
      <c r="DF1122" s="10"/>
      <c r="DG1122" s="10"/>
      <c r="DH1122" s="10"/>
      <c r="DI1122" s="10"/>
      <c r="DJ1122" s="10"/>
      <c r="DK1122" s="10"/>
      <c r="DL1122" s="10"/>
      <c r="DM1122" s="10"/>
      <c r="DN1122" s="10"/>
      <c r="DO1122" s="10"/>
      <c r="DP1122" s="10"/>
      <c r="DQ1122" s="10"/>
      <c r="DR1122" s="10"/>
      <c r="DS1122" s="10"/>
      <c r="DT1122" s="10"/>
      <c r="DU1122" s="10"/>
      <c r="DV1122" s="10"/>
      <c r="DW1122" s="10"/>
      <c r="DX1122" s="10"/>
      <c r="DY1122" s="10"/>
      <c r="DZ1122" s="10"/>
      <c r="EA1122" s="10"/>
      <c r="EB1122" s="10"/>
    </row>
    <row r="1123" spans="1:132" ht="24.95" customHeight="1" x14ac:dyDescent="0.25">
      <c r="A1123" s="9"/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47"/>
      <c r="Q1123" s="47"/>
      <c r="R1123" s="47"/>
      <c r="S1123" s="47"/>
      <c r="T1123" s="47"/>
      <c r="U1123" s="47"/>
      <c r="V1123" s="47"/>
      <c r="W1123" s="47"/>
      <c r="X1123" s="47"/>
      <c r="Y1123" s="47"/>
      <c r="Z1123" s="47"/>
      <c r="AA1123" s="47"/>
      <c r="AB1123" s="47"/>
      <c r="AC1123" s="47"/>
      <c r="AD1123" s="47"/>
      <c r="AE1123" s="47"/>
      <c r="AF1123" s="47"/>
      <c r="AG1123" s="47"/>
      <c r="AH1123" s="47"/>
      <c r="AI1123" s="47"/>
      <c r="AJ1123" s="47"/>
      <c r="AK1123" s="47"/>
      <c r="AL1123" s="10"/>
      <c r="AM1123" s="10"/>
      <c r="AN1123" s="10"/>
      <c r="AO1123" s="10"/>
      <c r="AP1123" s="10"/>
      <c r="AQ1123" s="10"/>
      <c r="AR1123" s="10"/>
      <c r="AS1123" s="10"/>
      <c r="AT1123" s="10"/>
      <c r="AU1123" s="10"/>
      <c r="AV1123" s="10"/>
      <c r="AW1123" s="10"/>
      <c r="AX1123" s="10"/>
      <c r="AY1123" s="10"/>
      <c r="AZ1123" s="10"/>
      <c r="BA1123" s="10"/>
      <c r="BB1123" s="10"/>
      <c r="BC1123" s="10"/>
      <c r="BD1123" s="10"/>
      <c r="BE1123" s="10"/>
      <c r="BF1123" s="10"/>
      <c r="BG1123" s="10"/>
      <c r="BH1123" s="10"/>
      <c r="BI1123" s="10"/>
      <c r="BJ1123" s="10"/>
      <c r="BK1123" s="10"/>
      <c r="BL1123" s="10"/>
      <c r="BM1123" s="10"/>
      <c r="BN1123" s="10"/>
      <c r="BO1123" s="10"/>
      <c r="BP1123" s="10"/>
      <c r="BQ1123" s="10"/>
      <c r="BR1123" s="10"/>
      <c r="BS1123" s="10"/>
      <c r="BT1123" s="10"/>
      <c r="BU1123" s="10"/>
      <c r="BV1123" s="10"/>
      <c r="BW1123" s="10"/>
      <c r="BX1123" s="10"/>
      <c r="BY1123" s="10"/>
      <c r="BZ1123" s="10"/>
      <c r="CA1123" s="10"/>
      <c r="CB1123" s="10"/>
      <c r="CC1123" s="10"/>
      <c r="CD1123" s="10"/>
      <c r="CE1123" s="10"/>
      <c r="CF1123" s="10"/>
      <c r="CG1123" s="10"/>
      <c r="CH1123" s="10"/>
      <c r="CI1123" s="10"/>
      <c r="CJ1123" s="10"/>
      <c r="CK1123" s="10"/>
      <c r="CL1123" s="10"/>
      <c r="CM1123" s="10"/>
      <c r="CN1123" s="10"/>
      <c r="CO1123" s="10"/>
      <c r="CP1123" s="10"/>
      <c r="CQ1123" s="10"/>
      <c r="CR1123" s="10"/>
      <c r="CS1123" s="10"/>
      <c r="CT1123" s="10"/>
      <c r="CU1123" s="10"/>
      <c r="CV1123" s="10"/>
      <c r="CW1123" s="10"/>
      <c r="CX1123" s="10"/>
      <c r="CY1123" s="10"/>
      <c r="CZ1123" s="10"/>
      <c r="DA1123" s="10"/>
      <c r="DB1123" s="10"/>
      <c r="DC1123" s="10"/>
      <c r="DD1123" s="10"/>
      <c r="DE1123" s="10"/>
      <c r="DF1123" s="10"/>
      <c r="DG1123" s="10"/>
      <c r="DH1123" s="10"/>
      <c r="DI1123" s="10"/>
      <c r="DJ1123" s="10"/>
      <c r="DK1123" s="10"/>
      <c r="DL1123" s="10"/>
      <c r="DM1123" s="10"/>
      <c r="DN1123" s="10"/>
      <c r="DO1123" s="10"/>
      <c r="DP1123" s="10"/>
      <c r="DQ1123" s="10"/>
      <c r="DR1123" s="10"/>
      <c r="DS1123" s="10"/>
      <c r="DT1123" s="10"/>
      <c r="DU1123" s="10"/>
      <c r="DV1123" s="10"/>
      <c r="DW1123" s="10"/>
      <c r="DX1123" s="10"/>
      <c r="DY1123" s="10"/>
      <c r="DZ1123" s="10"/>
      <c r="EA1123" s="10"/>
      <c r="EB1123" s="10"/>
    </row>
    <row r="1124" spans="1:132" ht="24.95" customHeight="1" x14ac:dyDescent="0.25">
      <c r="A1124" s="9"/>
      <c r="B1124" s="9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47"/>
      <c r="Q1124" s="47"/>
      <c r="R1124" s="47"/>
      <c r="S1124" s="47"/>
      <c r="T1124" s="47"/>
      <c r="U1124" s="47"/>
      <c r="V1124" s="47"/>
      <c r="W1124" s="47"/>
      <c r="X1124" s="47"/>
      <c r="Y1124" s="47"/>
      <c r="Z1124" s="47"/>
      <c r="AA1124" s="47"/>
      <c r="AB1124" s="47"/>
      <c r="AC1124" s="47"/>
      <c r="AD1124" s="47"/>
      <c r="AE1124" s="47"/>
      <c r="AF1124" s="47"/>
      <c r="AG1124" s="47"/>
      <c r="AH1124" s="47"/>
      <c r="AI1124" s="47"/>
      <c r="AJ1124" s="47"/>
      <c r="AK1124" s="47"/>
      <c r="AL1124" s="10"/>
      <c r="AM1124" s="10"/>
      <c r="AN1124" s="10"/>
      <c r="AO1124" s="10"/>
      <c r="AP1124" s="10"/>
      <c r="AQ1124" s="10"/>
      <c r="AR1124" s="10"/>
      <c r="AS1124" s="10"/>
      <c r="AT1124" s="10"/>
      <c r="AU1124" s="10"/>
      <c r="AV1124" s="10"/>
      <c r="AW1124" s="10"/>
      <c r="AX1124" s="10"/>
      <c r="AY1124" s="10"/>
      <c r="AZ1124" s="10"/>
      <c r="BA1124" s="10"/>
      <c r="BB1124" s="10"/>
      <c r="BC1124" s="10"/>
      <c r="BD1124" s="10"/>
      <c r="BE1124" s="10"/>
      <c r="BF1124" s="10"/>
      <c r="BG1124" s="10"/>
      <c r="BH1124" s="10"/>
      <c r="BI1124" s="10"/>
      <c r="BJ1124" s="10"/>
      <c r="BK1124" s="10"/>
      <c r="BL1124" s="10"/>
      <c r="BM1124" s="10"/>
      <c r="BN1124" s="10"/>
      <c r="BO1124" s="10"/>
      <c r="BP1124" s="10"/>
      <c r="BQ1124" s="10"/>
      <c r="BR1124" s="10"/>
      <c r="BS1124" s="10"/>
      <c r="BT1124" s="10"/>
      <c r="BU1124" s="10"/>
      <c r="BV1124" s="10"/>
      <c r="BW1124" s="10"/>
      <c r="BX1124" s="10"/>
      <c r="BY1124" s="10"/>
      <c r="BZ1124" s="10"/>
      <c r="CA1124" s="10"/>
      <c r="CB1124" s="10"/>
      <c r="CC1124" s="10"/>
      <c r="CD1124" s="10"/>
      <c r="CE1124" s="10"/>
      <c r="CF1124" s="10"/>
      <c r="CG1124" s="10"/>
      <c r="CH1124" s="10"/>
      <c r="CI1124" s="10"/>
      <c r="CJ1124" s="10"/>
      <c r="CK1124" s="10"/>
      <c r="CL1124" s="10"/>
      <c r="CM1124" s="10"/>
      <c r="CN1124" s="10"/>
      <c r="CO1124" s="10"/>
      <c r="CP1124" s="10"/>
      <c r="CQ1124" s="10"/>
      <c r="CR1124" s="10"/>
      <c r="CS1124" s="10"/>
      <c r="CT1124" s="10"/>
      <c r="CU1124" s="10"/>
      <c r="CV1124" s="10"/>
      <c r="CW1124" s="10"/>
      <c r="CX1124" s="10"/>
      <c r="CY1124" s="10"/>
      <c r="CZ1124" s="10"/>
      <c r="DA1124" s="10"/>
      <c r="DB1124" s="10"/>
      <c r="DC1124" s="10"/>
      <c r="DD1124" s="10"/>
      <c r="DE1124" s="10"/>
      <c r="DF1124" s="10"/>
      <c r="DG1124" s="10"/>
      <c r="DH1124" s="10"/>
      <c r="DI1124" s="10"/>
      <c r="DJ1124" s="10"/>
      <c r="DK1124" s="10"/>
      <c r="DL1124" s="10"/>
      <c r="DM1124" s="10"/>
      <c r="DN1124" s="10"/>
      <c r="DO1124" s="10"/>
      <c r="DP1124" s="10"/>
      <c r="DQ1124" s="10"/>
      <c r="DR1124" s="10"/>
      <c r="DS1124" s="10"/>
      <c r="DT1124" s="10"/>
      <c r="DU1124" s="10"/>
      <c r="DV1124" s="10"/>
      <c r="DW1124" s="10"/>
      <c r="DX1124" s="10"/>
      <c r="DY1124" s="10"/>
      <c r="DZ1124" s="10"/>
      <c r="EA1124" s="10"/>
      <c r="EB1124" s="10"/>
    </row>
    <row r="1125" spans="1:132" ht="24.95" customHeight="1" x14ac:dyDescent="0.25">
      <c r="A1125" s="9"/>
      <c r="B1125" s="9"/>
      <c r="C1125" s="9"/>
      <c r="D1125" s="9"/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  <c r="P1125" s="47"/>
      <c r="Q1125" s="47"/>
      <c r="R1125" s="47"/>
      <c r="S1125" s="47"/>
      <c r="T1125" s="47"/>
      <c r="U1125" s="47"/>
      <c r="V1125" s="47"/>
      <c r="W1125" s="47"/>
      <c r="X1125" s="47"/>
      <c r="Y1125" s="47"/>
      <c r="Z1125" s="47"/>
      <c r="AA1125" s="47"/>
      <c r="AB1125" s="47"/>
      <c r="AC1125" s="47"/>
      <c r="AD1125" s="47"/>
      <c r="AE1125" s="47"/>
      <c r="AF1125" s="47"/>
      <c r="AG1125" s="47"/>
      <c r="AH1125" s="47"/>
      <c r="AI1125" s="47"/>
      <c r="AJ1125" s="47"/>
      <c r="AK1125" s="47"/>
      <c r="AL1125" s="10"/>
      <c r="AM1125" s="10"/>
      <c r="AN1125" s="10"/>
      <c r="AO1125" s="10"/>
      <c r="AP1125" s="10"/>
      <c r="AQ1125" s="10"/>
      <c r="AR1125" s="10"/>
      <c r="AS1125" s="10"/>
      <c r="AT1125" s="10"/>
      <c r="AU1125" s="10"/>
      <c r="AV1125" s="10"/>
      <c r="AW1125" s="10"/>
      <c r="AX1125" s="10"/>
      <c r="AY1125" s="10"/>
      <c r="AZ1125" s="10"/>
      <c r="BA1125" s="10"/>
      <c r="BB1125" s="10"/>
      <c r="BC1125" s="10"/>
      <c r="BD1125" s="10"/>
      <c r="BE1125" s="10"/>
      <c r="BF1125" s="10"/>
      <c r="BG1125" s="10"/>
      <c r="BH1125" s="10"/>
      <c r="BI1125" s="10"/>
      <c r="BJ1125" s="10"/>
      <c r="BK1125" s="10"/>
      <c r="BL1125" s="10"/>
      <c r="BM1125" s="10"/>
      <c r="BN1125" s="10"/>
      <c r="BO1125" s="10"/>
      <c r="BP1125" s="10"/>
      <c r="BQ1125" s="10"/>
      <c r="BR1125" s="10"/>
      <c r="BS1125" s="10"/>
      <c r="BT1125" s="10"/>
      <c r="BU1125" s="10"/>
      <c r="BV1125" s="10"/>
      <c r="BW1125" s="10"/>
      <c r="BX1125" s="10"/>
      <c r="BY1125" s="10"/>
      <c r="BZ1125" s="10"/>
      <c r="CA1125" s="10"/>
      <c r="CB1125" s="10"/>
      <c r="CC1125" s="10"/>
      <c r="CD1125" s="10"/>
      <c r="CE1125" s="10"/>
      <c r="CF1125" s="10"/>
      <c r="CG1125" s="10"/>
      <c r="CH1125" s="10"/>
      <c r="CI1125" s="10"/>
      <c r="CJ1125" s="10"/>
      <c r="CK1125" s="10"/>
      <c r="CL1125" s="10"/>
      <c r="CM1125" s="10"/>
      <c r="CN1125" s="10"/>
      <c r="CO1125" s="10"/>
      <c r="CP1125" s="10"/>
      <c r="CQ1125" s="10"/>
      <c r="CR1125" s="10"/>
      <c r="CS1125" s="10"/>
      <c r="CT1125" s="10"/>
      <c r="CU1125" s="10"/>
      <c r="CV1125" s="10"/>
      <c r="CW1125" s="10"/>
      <c r="CX1125" s="10"/>
      <c r="CY1125" s="10"/>
      <c r="CZ1125" s="10"/>
      <c r="DA1125" s="10"/>
      <c r="DB1125" s="10"/>
      <c r="DC1125" s="10"/>
      <c r="DD1125" s="10"/>
      <c r="DE1125" s="10"/>
      <c r="DF1125" s="10"/>
      <c r="DG1125" s="10"/>
      <c r="DH1125" s="10"/>
      <c r="DI1125" s="10"/>
      <c r="DJ1125" s="10"/>
      <c r="DK1125" s="10"/>
      <c r="DL1125" s="10"/>
      <c r="DM1125" s="10"/>
      <c r="DN1125" s="10"/>
      <c r="DO1125" s="10"/>
      <c r="DP1125" s="10"/>
      <c r="DQ1125" s="10"/>
      <c r="DR1125" s="10"/>
      <c r="DS1125" s="10"/>
      <c r="DT1125" s="10"/>
      <c r="DU1125" s="10"/>
      <c r="DV1125" s="10"/>
      <c r="DW1125" s="10"/>
      <c r="DX1125" s="10"/>
      <c r="DY1125" s="10"/>
      <c r="DZ1125" s="10"/>
      <c r="EA1125" s="10"/>
      <c r="EB1125" s="10"/>
    </row>
    <row r="1126" spans="1:132" ht="24.95" customHeight="1" x14ac:dyDescent="0.25">
      <c r="A1126" s="9"/>
      <c r="B1126" s="9"/>
      <c r="C1126" s="9"/>
      <c r="D1126" s="9"/>
      <c r="E1126" s="9"/>
      <c r="F1126" s="9"/>
      <c r="G1126" s="9"/>
      <c r="H1126" s="9"/>
      <c r="I1126" s="9"/>
      <c r="J1126" s="9"/>
      <c r="K1126" s="9"/>
      <c r="L1126" s="9"/>
      <c r="M1126" s="9"/>
      <c r="N1126" s="9"/>
      <c r="O1126" s="9"/>
      <c r="P1126" s="47"/>
      <c r="Q1126" s="47"/>
      <c r="R1126" s="47"/>
      <c r="S1126" s="47"/>
      <c r="T1126" s="47"/>
      <c r="U1126" s="47"/>
      <c r="V1126" s="47"/>
      <c r="W1126" s="47"/>
      <c r="X1126" s="47"/>
      <c r="Y1126" s="47"/>
      <c r="Z1126" s="47"/>
      <c r="AA1126" s="47"/>
      <c r="AB1126" s="47"/>
      <c r="AC1126" s="47"/>
      <c r="AD1126" s="47"/>
      <c r="AE1126" s="47"/>
      <c r="AF1126" s="47"/>
      <c r="AG1126" s="47"/>
      <c r="AH1126" s="47"/>
      <c r="AI1126" s="47"/>
      <c r="AJ1126" s="47"/>
      <c r="AK1126" s="47"/>
      <c r="AL1126" s="10"/>
      <c r="AM1126" s="10"/>
      <c r="AN1126" s="10"/>
      <c r="AO1126" s="10"/>
      <c r="AP1126" s="10"/>
      <c r="AQ1126" s="10"/>
      <c r="AR1126" s="10"/>
      <c r="AS1126" s="10"/>
      <c r="AT1126" s="10"/>
      <c r="AU1126" s="10"/>
      <c r="AV1126" s="10"/>
      <c r="AW1126" s="10"/>
      <c r="AX1126" s="10"/>
      <c r="AY1126" s="10"/>
      <c r="AZ1126" s="10"/>
      <c r="BA1126" s="10"/>
      <c r="BB1126" s="10"/>
      <c r="BC1126" s="10"/>
      <c r="BD1126" s="10"/>
      <c r="BE1126" s="10"/>
      <c r="BF1126" s="10"/>
      <c r="BG1126" s="10"/>
      <c r="BH1126" s="10"/>
      <c r="BI1126" s="10"/>
      <c r="BJ1126" s="10"/>
      <c r="BK1126" s="10"/>
      <c r="BL1126" s="10"/>
      <c r="BM1126" s="10"/>
      <c r="BN1126" s="10"/>
      <c r="BO1126" s="10"/>
      <c r="BP1126" s="10"/>
      <c r="BQ1126" s="10"/>
      <c r="BR1126" s="10"/>
      <c r="BS1126" s="10"/>
      <c r="BT1126" s="10"/>
      <c r="BU1126" s="10"/>
      <c r="BV1126" s="10"/>
      <c r="BW1126" s="10"/>
      <c r="BX1126" s="10"/>
      <c r="BY1126" s="10"/>
      <c r="BZ1126" s="10"/>
      <c r="CA1126" s="10"/>
      <c r="CB1126" s="10"/>
      <c r="CC1126" s="10"/>
      <c r="CD1126" s="10"/>
      <c r="CE1126" s="10"/>
      <c r="CF1126" s="10"/>
      <c r="CG1126" s="10"/>
      <c r="CH1126" s="10"/>
      <c r="CI1126" s="10"/>
      <c r="CJ1126" s="10"/>
      <c r="CK1126" s="10"/>
      <c r="CL1126" s="10"/>
      <c r="CM1126" s="10"/>
      <c r="CN1126" s="10"/>
      <c r="CO1126" s="10"/>
      <c r="CP1126" s="10"/>
      <c r="CQ1126" s="10"/>
      <c r="CR1126" s="10"/>
      <c r="CS1126" s="10"/>
      <c r="CT1126" s="10"/>
      <c r="CU1126" s="10"/>
      <c r="CV1126" s="10"/>
      <c r="CW1126" s="10"/>
      <c r="CX1126" s="10"/>
      <c r="CY1126" s="10"/>
      <c r="CZ1126" s="10"/>
      <c r="DA1126" s="10"/>
      <c r="DB1126" s="10"/>
      <c r="DC1126" s="10"/>
      <c r="DD1126" s="10"/>
      <c r="DE1126" s="10"/>
      <c r="DF1126" s="10"/>
      <c r="DG1126" s="10"/>
      <c r="DH1126" s="10"/>
      <c r="DI1126" s="10"/>
      <c r="DJ1126" s="10"/>
      <c r="DK1126" s="10"/>
      <c r="DL1126" s="10"/>
      <c r="DM1126" s="10"/>
      <c r="DN1126" s="10"/>
      <c r="DO1126" s="10"/>
      <c r="DP1126" s="10"/>
      <c r="DQ1126" s="10"/>
      <c r="DR1126" s="10"/>
      <c r="DS1126" s="10"/>
      <c r="DT1126" s="10"/>
      <c r="DU1126" s="10"/>
      <c r="DV1126" s="10"/>
      <c r="DW1126" s="10"/>
      <c r="DX1126" s="10"/>
      <c r="DY1126" s="10"/>
      <c r="DZ1126" s="10"/>
      <c r="EA1126" s="10"/>
      <c r="EB1126" s="10"/>
    </row>
    <row r="1127" spans="1:132" ht="24.95" customHeight="1" x14ac:dyDescent="0.25">
      <c r="A1127" s="9"/>
      <c r="B1127" s="9"/>
      <c r="C1127" s="9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  <c r="P1127" s="47"/>
      <c r="Q1127" s="47"/>
      <c r="R1127" s="47"/>
      <c r="S1127" s="47"/>
      <c r="T1127" s="47"/>
      <c r="U1127" s="47"/>
      <c r="V1127" s="47"/>
      <c r="W1127" s="47"/>
      <c r="X1127" s="47"/>
      <c r="Y1127" s="47"/>
      <c r="Z1127" s="47"/>
      <c r="AA1127" s="47"/>
      <c r="AB1127" s="47"/>
      <c r="AC1127" s="47"/>
      <c r="AD1127" s="47"/>
      <c r="AE1127" s="47"/>
      <c r="AF1127" s="47"/>
      <c r="AG1127" s="47"/>
      <c r="AH1127" s="47"/>
      <c r="AI1127" s="47"/>
      <c r="AJ1127" s="47"/>
      <c r="AK1127" s="47"/>
      <c r="AL1127" s="10"/>
      <c r="AM1127" s="10"/>
      <c r="AN1127" s="10"/>
      <c r="AO1127" s="10"/>
      <c r="AP1127" s="10"/>
      <c r="AQ1127" s="10"/>
      <c r="AR1127" s="10"/>
      <c r="AS1127" s="10"/>
      <c r="AT1127" s="10"/>
      <c r="AU1127" s="10"/>
      <c r="AV1127" s="10"/>
      <c r="AW1127" s="10"/>
      <c r="AX1127" s="10"/>
      <c r="AY1127" s="10"/>
      <c r="AZ1127" s="10"/>
      <c r="BA1127" s="10"/>
      <c r="BB1127" s="10"/>
      <c r="BC1127" s="10"/>
      <c r="BD1127" s="10"/>
      <c r="BE1127" s="10"/>
      <c r="BF1127" s="10"/>
      <c r="BG1127" s="10"/>
      <c r="BH1127" s="10"/>
      <c r="BI1127" s="10"/>
      <c r="BJ1127" s="10"/>
      <c r="BK1127" s="10"/>
      <c r="BL1127" s="10"/>
      <c r="BM1127" s="10"/>
      <c r="BN1127" s="10"/>
      <c r="BO1127" s="10"/>
      <c r="BP1127" s="10"/>
      <c r="BQ1127" s="10"/>
      <c r="BR1127" s="10"/>
      <c r="BS1127" s="10"/>
      <c r="BT1127" s="10"/>
      <c r="BU1127" s="10"/>
      <c r="BV1127" s="10"/>
      <c r="BW1127" s="10"/>
      <c r="BX1127" s="10"/>
      <c r="BY1127" s="10"/>
      <c r="BZ1127" s="10"/>
      <c r="CA1127" s="10"/>
      <c r="CB1127" s="10"/>
      <c r="CC1127" s="10"/>
      <c r="CD1127" s="10"/>
      <c r="CE1127" s="10"/>
      <c r="CF1127" s="10"/>
      <c r="CG1127" s="10"/>
      <c r="CH1127" s="10"/>
      <c r="CI1127" s="10"/>
      <c r="CJ1127" s="10"/>
      <c r="CK1127" s="10"/>
      <c r="CL1127" s="10"/>
      <c r="CM1127" s="10"/>
      <c r="CN1127" s="10"/>
      <c r="CO1127" s="10"/>
      <c r="CP1127" s="10"/>
      <c r="CQ1127" s="10"/>
      <c r="CR1127" s="10"/>
      <c r="CS1127" s="10"/>
      <c r="CT1127" s="10"/>
      <c r="CU1127" s="10"/>
      <c r="CV1127" s="10"/>
      <c r="CW1127" s="10"/>
      <c r="CX1127" s="10"/>
      <c r="CY1127" s="10"/>
      <c r="CZ1127" s="10"/>
      <c r="DA1127" s="10"/>
      <c r="DB1127" s="10"/>
      <c r="DC1127" s="10"/>
      <c r="DD1127" s="10"/>
      <c r="DE1127" s="10"/>
      <c r="DF1127" s="10"/>
      <c r="DG1127" s="10"/>
      <c r="DH1127" s="10"/>
      <c r="DI1127" s="10"/>
      <c r="DJ1127" s="10"/>
      <c r="DK1127" s="10"/>
      <c r="DL1127" s="10"/>
      <c r="DM1127" s="10"/>
      <c r="DN1127" s="10"/>
      <c r="DO1127" s="10"/>
      <c r="DP1127" s="10"/>
      <c r="DQ1127" s="10"/>
      <c r="DR1127" s="10"/>
      <c r="DS1127" s="10"/>
      <c r="DT1127" s="10"/>
      <c r="DU1127" s="10"/>
      <c r="DV1127" s="10"/>
      <c r="DW1127" s="10"/>
      <c r="DX1127" s="10"/>
      <c r="DY1127" s="10"/>
      <c r="DZ1127" s="10"/>
      <c r="EA1127" s="10"/>
      <c r="EB1127" s="10"/>
    </row>
    <row r="1128" spans="1:132" ht="24.95" customHeight="1" x14ac:dyDescent="0.25">
      <c r="A1128" s="9"/>
      <c r="B1128" s="9"/>
      <c r="C1128" s="9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  <c r="O1128" s="9"/>
      <c r="P1128" s="47"/>
      <c r="Q1128" s="47"/>
      <c r="R1128" s="47"/>
      <c r="S1128" s="47"/>
      <c r="T1128" s="47"/>
      <c r="U1128" s="47"/>
      <c r="V1128" s="47"/>
      <c r="W1128" s="47"/>
      <c r="X1128" s="47"/>
      <c r="Y1128" s="47"/>
      <c r="Z1128" s="47"/>
      <c r="AA1128" s="47"/>
      <c r="AB1128" s="47"/>
      <c r="AC1128" s="47"/>
      <c r="AD1128" s="47"/>
      <c r="AE1128" s="47"/>
      <c r="AF1128" s="47"/>
      <c r="AG1128" s="47"/>
      <c r="AH1128" s="47"/>
      <c r="AI1128" s="47"/>
      <c r="AJ1128" s="47"/>
      <c r="AK1128" s="47"/>
      <c r="AL1128" s="10"/>
      <c r="AM1128" s="10"/>
      <c r="AN1128" s="10"/>
      <c r="AO1128" s="10"/>
      <c r="AP1128" s="10"/>
      <c r="AQ1128" s="10"/>
      <c r="AR1128" s="10"/>
      <c r="AS1128" s="10"/>
      <c r="AT1128" s="10"/>
      <c r="AU1128" s="10"/>
      <c r="AV1128" s="10"/>
      <c r="AW1128" s="10"/>
      <c r="AX1128" s="10"/>
      <c r="AY1128" s="10"/>
      <c r="AZ1128" s="10"/>
      <c r="BA1128" s="10"/>
      <c r="BB1128" s="10"/>
      <c r="BC1128" s="10"/>
      <c r="BD1128" s="10"/>
      <c r="BE1128" s="10"/>
      <c r="BF1128" s="10"/>
      <c r="BG1128" s="10"/>
      <c r="BH1128" s="10"/>
      <c r="BI1128" s="10"/>
      <c r="BJ1128" s="10"/>
      <c r="BK1128" s="10"/>
      <c r="BL1128" s="10"/>
      <c r="BM1128" s="10"/>
      <c r="BN1128" s="10"/>
      <c r="BO1128" s="10"/>
      <c r="BP1128" s="10"/>
      <c r="BQ1128" s="10"/>
      <c r="BR1128" s="10"/>
      <c r="BS1128" s="10"/>
      <c r="BT1128" s="10"/>
      <c r="BU1128" s="10"/>
      <c r="BV1128" s="10"/>
      <c r="BW1128" s="10"/>
      <c r="BX1128" s="10"/>
      <c r="BY1128" s="10"/>
      <c r="BZ1128" s="10"/>
      <c r="CA1128" s="10"/>
      <c r="CB1128" s="10"/>
      <c r="CC1128" s="10"/>
      <c r="CD1128" s="10"/>
      <c r="CE1128" s="10"/>
      <c r="CF1128" s="10"/>
      <c r="CG1128" s="10"/>
      <c r="CH1128" s="10"/>
      <c r="CI1128" s="10"/>
      <c r="CJ1128" s="10"/>
      <c r="CK1128" s="10"/>
      <c r="CL1128" s="10"/>
      <c r="CM1128" s="10"/>
      <c r="CN1128" s="10"/>
      <c r="CO1128" s="10"/>
      <c r="CP1128" s="10"/>
      <c r="CQ1128" s="10"/>
      <c r="CR1128" s="10"/>
      <c r="CS1128" s="10"/>
      <c r="CT1128" s="10"/>
      <c r="CU1128" s="10"/>
      <c r="CV1128" s="10"/>
      <c r="CW1128" s="10"/>
      <c r="CX1128" s="10"/>
      <c r="CY1128" s="10"/>
      <c r="CZ1128" s="10"/>
      <c r="DA1128" s="10"/>
      <c r="DB1128" s="10"/>
      <c r="DC1128" s="10"/>
      <c r="DD1128" s="10"/>
      <c r="DE1128" s="10"/>
      <c r="DF1128" s="10"/>
      <c r="DG1128" s="10"/>
      <c r="DH1128" s="10"/>
      <c r="DI1128" s="10"/>
      <c r="DJ1128" s="10"/>
      <c r="DK1128" s="10"/>
      <c r="DL1128" s="10"/>
      <c r="DM1128" s="10"/>
      <c r="DN1128" s="10"/>
      <c r="DO1128" s="10"/>
      <c r="DP1128" s="10"/>
      <c r="DQ1128" s="10"/>
      <c r="DR1128" s="10"/>
      <c r="DS1128" s="10"/>
      <c r="DT1128" s="10"/>
      <c r="DU1128" s="10"/>
      <c r="DV1128" s="10"/>
      <c r="DW1128" s="10"/>
      <c r="DX1128" s="10"/>
      <c r="DY1128" s="10"/>
      <c r="DZ1128" s="10"/>
      <c r="EA1128" s="10"/>
      <c r="EB1128" s="10"/>
    </row>
    <row r="1129" spans="1:132" ht="24.95" customHeight="1" x14ac:dyDescent="0.25">
      <c r="A1129" s="9"/>
      <c r="B1129" s="9"/>
      <c r="C1129" s="9"/>
      <c r="D1129" s="9"/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47"/>
      <c r="Q1129" s="47"/>
      <c r="R1129" s="47"/>
      <c r="S1129" s="47"/>
      <c r="T1129" s="47"/>
      <c r="U1129" s="47"/>
      <c r="V1129" s="47"/>
      <c r="W1129" s="47"/>
      <c r="X1129" s="47"/>
      <c r="Y1129" s="47"/>
      <c r="Z1129" s="47"/>
      <c r="AA1129" s="47"/>
      <c r="AB1129" s="47"/>
      <c r="AC1129" s="47"/>
      <c r="AD1129" s="47"/>
      <c r="AE1129" s="47"/>
      <c r="AF1129" s="47"/>
      <c r="AG1129" s="47"/>
      <c r="AH1129" s="47"/>
      <c r="AI1129" s="47"/>
      <c r="AJ1129" s="47"/>
      <c r="AK1129" s="47"/>
      <c r="AL1129" s="10"/>
      <c r="AM1129" s="10"/>
      <c r="AN1129" s="10"/>
      <c r="AO1129" s="10"/>
      <c r="AP1129" s="10"/>
      <c r="AQ1129" s="10"/>
      <c r="AR1129" s="10"/>
      <c r="AS1129" s="10"/>
      <c r="AT1129" s="10"/>
      <c r="AU1129" s="10"/>
      <c r="AV1129" s="10"/>
      <c r="AW1129" s="10"/>
      <c r="AX1129" s="10"/>
      <c r="AY1129" s="10"/>
      <c r="AZ1129" s="10"/>
      <c r="BA1129" s="10"/>
      <c r="BB1129" s="10"/>
      <c r="BC1129" s="10"/>
      <c r="BD1129" s="10"/>
      <c r="BE1129" s="10"/>
      <c r="BF1129" s="10"/>
      <c r="BG1129" s="10"/>
      <c r="BH1129" s="10"/>
      <c r="BI1129" s="10"/>
      <c r="BJ1129" s="10"/>
      <c r="BK1129" s="10"/>
      <c r="BL1129" s="10"/>
      <c r="BM1129" s="10"/>
      <c r="BN1129" s="10"/>
      <c r="BO1129" s="10"/>
      <c r="BP1129" s="10"/>
      <c r="BQ1129" s="10"/>
      <c r="BR1129" s="10"/>
      <c r="BS1129" s="10"/>
      <c r="BT1129" s="10"/>
      <c r="BU1129" s="10"/>
      <c r="BV1129" s="10"/>
      <c r="BW1129" s="10"/>
      <c r="BX1129" s="10"/>
      <c r="BY1129" s="10"/>
      <c r="BZ1129" s="10"/>
      <c r="CA1129" s="10"/>
      <c r="CB1129" s="10"/>
      <c r="CC1129" s="10"/>
      <c r="CD1129" s="10"/>
      <c r="CE1129" s="10"/>
      <c r="CF1129" s="10"/>
      <c r="CG1129" s="10"/>
      <c r="CH1129" s="10"/>
      <c r="CI1129" s="10"/>
      <c r="CJ1129" s="10"/>
      <c r="CK1129" s="10"/>
      <c r="CL1129" s="10"/>
      <c r="CM1129" s="10"/>
      <c r="CN1129" s="10"/>
      <c r="CO1129" s="10"/>
      <c r="CP1129" s="10"/>
      <c r="CQ1129" s="10"/>
      <c r="CR1129" s="10"/>
      <c r="CS1129" s="10"/>
      <c r="CT1129" s="10"/>
      <c r="CU1129" s="10"/>
      <c r="CV1129" s="10"/>
      <c r="CW1129" s="10"/>
      <c r="CX1129" s="10"/>
      <c r="CY1129" s="10"/>
      <c r="CZ1129" s="10"/>
      <c r="DA1129" s="10"/>
      <c r="DB1129" s="10"/>
      <c r="DC1129" s="10"/>
      <c r="DD1129" s="10"/>
      <c r="DE1129" s="10"/>
      <c r="DF1129" s="10"/>
      <c r="DG1129" s="10"/>
      <c r="DH1129" s="10"/>
      <c r="DI1129" s="10"/>
      <c r="DJ1129" s="10"/>
      <c r="DK1129" s="10"/>
      <c r="DL1129" s="10"/>
      <c r="DM1129" s="10"/>
      <c r="DN1129" s="10"/>
      <c r="DO1129" s="10"/>
      <c r="DP1129" s="10"/>
      <c r="DQ1129" s="10"/>
      <c r="DR1129" s="10"/>
      <c r="DS1129" s="10"/>
      <c r="DT1129" s="10"/>
      <c r="DU1129" s="10"/>
      <c r="DV1129" s="10"/>
      <c r="DW1129" s="10"/>
      <c r="DX1129" s="10"/>
      <c r="DY1129" s="10"/>
      <c r="DZ1129" s="10"/>
      <c r="EA1129" s="10"/>
      <c r="EB1129" s="10"/>
    </row>
    <row r="1130" spans="1:132" ht="24.95" customHeight="1" x14ac:dyDescent="0.25">
      <c r="A1130" s="9"/>
      <c r="B1130" s="9"/>
      <c r="C1130" s="9"/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47"/>
      <c r="Q1130" s="47"/>
      <c r="R1130" s="47"/>
      <c r="S1130" s="47"/>
      <c r="T1130" s="47"/>
      <c r="U1130" s="47"/>
      <c r="V1130" s="47"/>
      <c r="W1130" s="47"/>
      <c r="X1130" s="47"/>
      <c r="Y1130" s="47"/>
      <c r="Z1130" s="47"/>
      <c r="AA1130" s="47"/>
      <c r="AB1130" s="47"/>
      <c r="AC1130" s="47"/>
      <c r="AD1130" s="47"/>
      <c r="AE1130" s="47"/>
      <c r="AF1130" s="47"/>
      <c r="AG1130" s="47"/>
      <c r="AH1130" s="47"/>
      <c r="AI1130" s="47"/>
      <c r="AJ1130" s="47"/>
      <c r="AK1130" s="47"/>
      <c r="AL1130" s="10"/>
      <c r="AM1130" s="10"/>
      <c r="AN1130" s="10"/>
      <c r="AO1130" s="10"/>
      <c r="AP1130" s="10"/>
      <c r="AQ1130" s="10"/>
      <c r="AR1130" s="10"/>
      <c r="AS1130" s="10"/>
      <c r="AT1130" s="10"/>
      <c r="AU1130" s="10"/>
      <c r="AV1130" s="10"/>
      <c r="AW1130" s="10"/>
      <c r="AX1130" s="10"/>
      <c r="AY1130" s="10"/>
      <c r="AZ1130" s="10"/>
      <c r="BA1130" s="10"/>
      <c r="BB1130" s="10"/>
      <c r="BC1130" s="10"/>
      <c r="BD1130" s="10"/>
      <c r="BE1130" s="10"/>
      <c r="BF1130" s="10"/>
      <c r="BG1130" s="10"/>
      <c r="BH1130" s="10"/>
      <c r="BI1130" s="10"/>
      <c r="BJ1130" s="10"/>
      <c r="BK1130" s="10"/>
      <c r="BL1130" s="10"/>
      <c r="BM1130" s="10"/>
      <c r="BN1130" s="10"/>
      <c r="BO1130" s="10"/>
      <c r="BP1130" s="10"/>
      <c r="BQ1130" s="10"/>
      <c r="BR1130" s="10"/>
      <c r="BS1130" s="10"/>
      <c r="BT1130" s="10"/>
      <c r="BU1130" s="10"/>
      <c r="BV1130" s="10"/>
      <c r="BW1130" s="10"/>
      <c r="BX1130" s="10"/>
      <c r="BY1130" s="10"/>
      <c r="BZ1130" s="10"/>
      <c r="CA1130" s="10"/>
      <c r="CB1130" s="10"/>
      <c r="CC1130" s="10"/>
      <c r="CD1130" s="10"/>
      <c r="CE1130" s="10"/>
      <c r="CF1130" s="10"/>
      <c r="CG1130" s="10"/>
      <c r="CH1130" s="10"/>
      <c r="CI1130" s="10"/>
      <c r="CJ1130" s="10"/>
      <c r="CK1130" s="10"/>
      <c r="CL1130" s="10"/>
      <c r="CM1130" s="10"/>
      <c r="CN1130" s="10"/>
      <c r="CO1130" s="10"/>
      <c r="CP1130" s="10"/>
      <c r="CQ1130" s="10"/>
      <c r="CR1130" s="10"/>
      <c r="CS1130" s="10"/>
      <c r="CT1130" s="10"/>
      <c r="CU1130" s="10"/>
      <c r="CV1130" s="10"/>
      <c r="CW1130" s="10"/>
      <c r="CX1130" s="10"/>
      <c r="CY1130" s="10"/>
      <c r="CZ1130" s="10"/>
      <c r="DA1130" s="10"/>
      <c r="DB1130" s="10"/>
      <c r="DC1130" s="10"/>
      <c r="DD1130" s="10"/>
      <c r="DE1130" s="10"/>
      <c r="DF1130" s="10"/>
      <c r="DG1130" s="10"/>
      <c r="DH1130" s="10"/>
      <c r="DI1130" s="10"/>
      <c r="DJ1130" s="10"/>
      <c r="DK1130" s="10"/>
      <c r="DL1130" s="10"/>
      <c r="DM1130" s="10"/>
      <c r="DN1130" s="10"/>
      <c r="DO1130" s="10"/>
      <c r="DP1130" s="10"/>
      <c r="DQ1130" s="10"/>
      <c r="DR1130" s="10"/>
      <c r="DS1130" s="10"/>
      <c r="DT1130" s="10"/>
      <c r="DU1130" s="10"/>
      <c r="DV1130" s="10"/>
      <c r="DW1130" s="10"/>
      <c r="DX1130" s="10"/>
      <c r="DY1130" s="10"/>
      <c r="DZ1130" s="10"/>
      <c r="EA1130" s="10"/>
      <c r="EB1130" s="10"/>
    </row>
    <row r="1131" spans="1:132" ht="24.95" customHeight="1" x14ac:dyDescent="0.25">
      <c r="A1131" s="9"/>
      <c r="B1131" s="9"/>
      <c r="C1131" s="9"/>
      <c r="D1131" s="9"/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47"/>
      <c r="Q1131" s="47"/>
      <c r="R1131" s="47"/>
      <c r="S1131" s="47"/>
      <c r="T1131" s="47"/>
      <c r="U1131" s="47"/>
      <c r="V1131" s="47"/>
      <c r="W1131" s="47"/>
      <c r="X1131" s="47"/>
      <c r="Y1131" s="47"/>
      <c r="Z1131" s="47"/>
      <c r="AA1131" s="47"/>
      <c r="AB1131" s="47"/>
      <c r="AC1131" s="47"/>
      <c r="AD1131" s="47"/>
      <c r="AE1131" s="47"/>
      <c r="AF1131" s="47"/>
      <c r="AG1131" s="47"/>
      <c r="AH1131" s="47"/>
      <c r="AI1131" s="47"/>
      <c r="AJ1131" s="47"/>
      <c r="AK1131" s="47"/>
      <c r="AL1131" s="10"/>
      <c r="AM1131" s="10"/>
      <c r="AN1131" s="10"/>
      <c r="AO1131" s="10"/>
      <c r="AP1131" s="10"/>
      <c r="AQ1131" s="10"/>
      <c r="AR1131" s="10"/>
      <c r="AS1131" s="10"/>
      <c r="AT1131" s="10"/>
      <c r="AU1131" s="10"/>
      <c r="AV1131" s="10"/>
      <c r="AW1131" s="10"/>
      <c r="AX1131" s="10"/>
      <c r="AY1131" s="10"/>
      <c r="AZ1131" s="10"/>
      <c r="BA1131" s="10"/>
      <c r="BB1131" s="10"/>
      <c r="BC1131" s="10"/>
      <c r="BD1131" s="10"/>
      <c r="BE1131" s="10"/>
      <c r="BF1131" s="10"/>
      <c r="BG1131" s="10"/>
      <c r="BH1131" s="10"/>
      <c r="BI1131" s="10"/>
      <c r="BJ1131" s="10"/>
      <c r="BK1131" s="10"/>
      <c r="BL1131" s="10"/>
      <c r="BM1131" s="10"/>
      <c r="BN1131" s="10"/>
      <c r="BO1131" s="10"/>
      <c r="BP1131" s="10"/>
      <c r="BQ1131" s="10"/>
      <c r="BR1131" s="10"/>
      <c r="BS1131" s="10"/>
      <c r="BT1131" s="10"/>
      <c r="BU1131" s="10"/>
      <c r="BV1131" s="10"/>
      <c r="BW1131" s="10"/>
      <c r="BX1131" s="10"/>
      <c r="BY1131" s="10"/>
      <c r="BZ1131" s="10"/>
      <c r="CA1131" s="10"/>
      <c r="CB1131" s="10"/>
      <c r="CC1131" s="10"/>
      <c r="CD1131" s="10"/>
      <c r="CE1131" s="10"/>
      <c r="CF1131" s="10"/>
      <c r="CG1131" s="10"/>
      <c r="CH1131" s="10"/>
      <c r="CI1131" s="10"/>
      <c r="CJ1131" s="10"/>
      <c r="CK1131" s="10"/>
      <c r="CL1131" s="10"/>
      <c r="CM1131" s="10"/>
      <c r="CN1131" s="10"/>
      <c r="CO1131" s="10"/>
      <c r="CP1131" s="10"/>
      <c r="CQ1131" s="10"/>
      <c r="CR1131" s="10"/>
      <c r="CS1131" s="10"/>
      <c r="CT1131" s="10"/>
      <c r="CU1131" s="10"/>
      <c r="CV1131" s="10"/>
      <c r="CW1131" s="10"/>
      <c r="CX1131" s="10"/>
      <c r="CY1131" s="10"/>
      <c r="CZ1131" s="10"/>
      <c r="DA1131" s="10"/>
      <c r="DB1131" s="10"/>
      <c r="DC1131" s="10"/>
      <c r="DD1131" s="10"/>
      <c r="DE1131" s="10"/>
      <c r="DF1131" s="10"/>
      <c r="DG1131" s="10"/>
      <c r="DH1131" s="10"/>
      <c r="DI1131" s="10"/>
      <c r="DJ1131" s="10"/>
      <c r="DK1131" s="10"/>
      <c r="DL1131" s="10"/>
      <c r="DM1131" s="10"/>
      <c r="DN1131" s="10"/>
      <c r="DO1131" s="10"/>
      <c r="DP1131" s="10"/>
      <c r="DQ1131" s="10"/>
      <c r="DR1131" s="10"/>
      <c r="DS1131" s="10"/>
      <c r="DT1131" s="10"/>
      <c r="DU1131" s="10"/>
      <c r="DV1131" s="10"/>
      <c r="DW1131" s="10"/>
      <c r="DX1131" s="10"/>
      <c r="DY1131" s="10"/>
      <c r="DZ1131" s="10"/>
      <c r="EA1131" s="10"/>
      <c r="EB1131" s="10"/>
    </row>
    <row r="1132" spans="1:132" ht="24.95" customHeight="1" x14ac:dyDescent="0.25">
      <c r="A1132" s="9"/>
      <c r="B1132" s="9"/>
      <c r="C1132" s="9"/>
      <c r="D1132" s="9"/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47"/>
      <c r="Q1132" s="47"/>
      <c r="R1132" s="47"/>
      <c r="S1132" s="47"/>
      <c r="T1132" s="47"/>
      <c r="U1132" s="47"/>
      <c r="V1132" s="47"/>
      <c r="W1132" s="47"/>
      <c r="X1132" s="47"/>
      <c r="Y1132" s="47"/>
      <c r="Z1132" s="47"/>
      <c r="AA1132" s="47"/>
      <c r="AB1132" s="47"/>
      <c r="AC1132" s="47"/>
      <c r="AD1132" s="47"/>
      <c r="AE1132" s="47"/>
      <c r="AF1132" s="47"/>
      <c r="AG1132" s="47"/>
      <c r="AH1132" s="47"/>
      <c r="AI1132" s="47"/>
      <c r="AJ1132" s="47"/>
      <c r="AK1132" s="47"/>
      <c r="AL1132" s="10"/>
      <c r="AM1132" s="10"/>
      <c r="AN1132" s="10"/>
      <c r="AO1132" s="10"/>
      <c r="AP1132" s="10"/>
      <c r="AQ1132" s="10"/>
      <c r="AR1132" s="10"/>
      <c r="AS1132" s="10"/>
      <c r="AT1132" s="10"/>
      <c r="AU1132" s="10"/>
      <c r="AV1132" s="10"/>
      <c r="AW1132" s="10"/>
      <c r="AX1132" s="10"/>
      <c r="AY1132" s="10"/>
      <c r="AZ1132" s="10"/>
      <c r="BA1132" s="10"/>
      <c r="BB1132" s="10"/>
      <c r="BC1132" s="10"/>
      <c r="BD1132" s="10"/>
      <c r="BE1132" s="10"/>
      <c r="BF1132" s="10"/>
      <c r="BG1132" s="10"/>
      <c r="BH1132" s="10"/>
      <c r="BI1132" s="10"/>
      <c r="BJ1132" s="10"/>
      <c r="BK1132" s="10"/>
      <c r="BL1132" s="10"/>
      <c r="BM1132" s="10"/>
      <c r="BN1132" s="10"/>
      <c r="BO1132" s="10"/>
      <c r="BP1132" s="10"/>
      <c r="BQ1132" s="10"/>
      <c r="BR1132" s="10"/>
      <c r="BS1132" s="10"/>
      <c r="BT1132" s="10"/>
      <c r="BU1132" s="10"/>
      <c r="BV1132" s="10"/>
      <c r="BW1132" s="10"/>
      <c r="BX1132" s="10"/>
      <c r="BY1132" s="10"/>
      <c r="BZ1132" s="10"/>
      <c r="CA1132" s="10"/>
      <c r="CB1132" s="10"/>
      <c r="CC1132" s="10"/>
      <c r="CD1132" s="10"/>
      <c r="CE1132" s="10"/>
      <c r="CF1132" s="10"/>
      <c r="CG1132" s="10"/>
      <c r="CH1132" s="10"/>
      <c r="CI1132" s="10"/>
      <c r="CJ1132" s="10"/>
      <c r="CK1132" s="10"/>
      <c r="CL1132" s="10"/>
      <c r="CM1132" s="10"/>
      <c r="CN1132" s="10"/>
      <c r="CO1132" s="10"/>
      <c r="CP1132" s="10"/>
      <c r="CQ1132" s="10"/>
      <c r="CR1132" s="10"/>
      <c r="CS1132" s="10"/>
      <c r="CT1132" s="10"/>
      <c r="CU1132" s="10"/>
      <c r="CV1132" s="10"/>
      <c r="CW1132" s="10"/>
      <c r="CX1132" s="10"/>
      <c r="CY1132" s="10"/>
      <c r="CZ1132" s="10"/>
      <c r="DA1132" s="10"/>
      <c r="DB1132" s="10"/>
      <c r="DC1132" s="10"/>
      <c r="DD1132" s="10"/>
      <c r="DE1132" s="10"/>
      <c r="DF1132" s="10"/>
      <c r="DG1132" s="10"/>
      <c r="DH1132" s="10"/>
      <c r="DI1132" s="10"/>
      <c r="DJ1132" s="10"/>
      <c r="DK1132" s="10"/>
      <c r="DL1132" s="10"/>
      <c r="DM1132" s="10"/>
      <c r="DN1132" s="10"/>
      <c r="DO1132" s="10"/>
      <c r="DP1132" s="10"/>
      <c r="DQ1132" s="10"/>
      <c r="DR1132" s="10"/>
      <c r="DS1132" s="10"/>
      <c r="DT1132" s="10"/>
      <c r="DU1132" s="10"/>
      <c r="DV1132" s="10"/>
      <c r="DW1132" s="10"/>
      <c r="DX1132" s="10"/>
      <c r="DY1132" s="10"/>
      <c r="DZ1132" s="10"/>
      <c r="EA1132" s="10"/>
      <c r="EB1132" s="10"/>
    </row>
    <row r="1133" spans="1:132" ht="24.95" customHeight="1" x14ac:dyDescent="0.25">
      <c r="A1133" s="9"/>
      <c r="B1133" s="9"/>
      <c r="C1133" s="9"/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47"/>
      <c r="Q1133" s="47"/>
      <c r="R1133" s="47"/>
      <c r="S1133" s="47"/>
      <c r="T1133" s="47"/>
      <c r="U1133" s="47"/>
      <c r="V1133" s="47"/>
      <c r="W1133" s="47"/>
      <c r="X1133" s="47"/>
      <c r="Y1133" s="47"/>
      <c r="Z1133" s="47"/>
      <c r="AA1133" s="47"/>
      <c r="AB1133" s="47"/>
      <c r="AC1133" s="47"/>
      <c r="AD1133" s="47"/>
      <c r="AE1133" s="47"/>
      <c r="AF1133" s="47"/>
      <c r="AG1133" s="47"/>
      <c r="AH1133" s="47"/>
      <c r="AI1133" s="47"/>
      <c r="AJ1133" s="47"/>
      <c r="AK1133" s="47"/>
      <c r="AL1133" s="10"/>
      <c r="AM1133" s="10"/>
      <c r="AN1133" s="10"/>
      <c r="AO1133" s="10"/>
      <c r="AP1133" s="10"/>
      <c r="AQ1133" s="10"/>
      <c r="AR1133" s="10"/>
      <c r="AS1133" s="10"/>
      <c r="AT1133" s="10"/>
      <c r="AU1133" s="10"/>
      <c r="AV1133" s="10"/>
      <c r="AW1133" s="10"/>
      <c r="AX1133" s="10"/>
      <c r="AY1133" s="10"/>
      <c r="AZ1133" s="10"/>
      <c r="BA1133" s="10"/>
      <c r="BB1133" s="10"/>
      <c r="BC1133" s="10"/>
      <c r="BD1133" s="10"/>
      <c r="BE1133" s="10"/>
      <c r="BF1133" s="10"/>
      <c r="BG1133" s="10"/>
      <c r="BH1133" s="10"/>
      <c r="BI1133" s="10"/>
      <c r="BJ1133" s="10"/>
      <c r="BK1133" s="10"/>
      <c r="BL1133" s="10"/>
      <c r="BM1133" s="10"/>
      <c r="BN1133" s="10"/>
      <c r="BO1133" s="10"/>
      <c r="BP1133" s="10"/>
      <c r="BQ1133" s="10"/>
      <c r="BR1133" s="10"/>
      <c r="BS1133" s="10"/>
      <c r="BT1133" s="10"/>
      <c r="BU1133" s="10"/>
      <c r="BV1133" s="10"/>
      <c r="BW1133" s="10"/>
      <c r="BX1133" s="10"/>
      <c r="BY1133" s="10"/>
      <c r="BZ1133" s="10"/>
      <c r="CA1133" s="10"/>
      <c r="CB1133" s="10"/>
      <c r="CC1133" s="10"/>
      <c r="CD1133" s="10"/>
      <c r="CE1133" s="10"/>
      <c r="CF1133" s="10"/>
      <c r="CG1133" s="10"/>
      <c r="CH1133" s="10"/>
      <c r="CI1133" s="10"/>
      <c r="CJ1133" s="10"/>
      <c r="CK1133" s="10"/>
      <c r="CL1133" s="10"/>
      <c r="CM1133" s="10"/>
      <c r="CN1133" s="10"/>
      <c r="CO1133" s="10"/>
      <c r="CP1133" s="10"/>
      <c r="CQ1133" s="10"/>
      <c r="CR1133" s="10"/>
      <c r="CS1133" s="10"/>
      <c r="CT1133" s="10"/>
      <c r="CU1133" s="10"/>
      <c r="CV1133" s="10"/>
      <c r="CW1133" s="10"/>
      <c r="CX1133" s="10"/>
      <c r="CY1133" s="10"/>
      <c r="CZ1133" s="10"/>
      <c r="DA1133" s="10"/>
      <c r="DB1133" s="10"/>
      <c r="DC1133" s="10"/>
      <c r="DD1133" s="10"/>
      <c r="DE1133" s="10"/>
      <c r="DF1133" s="10"/>
      <c r="DG1133" s="10"/>
      <c r="DH1133" s="10"/>
      <c r="DI1133" s="10"/>
      <c r="DJ1133" s="10"/>
      <c r="DK1133" s="10"/>
      <c r="DL1133" s="10"/>
      <c r="DM1133" s="10"/>
      <c r="DN1133" s="10"/>
      <c r="DO1133" s="10"/>
      <c r="DP1133" s="10"/>
      <c r="DQ1133" s="10"/>
      <c r="DR1133" s="10"/>
      <c r="DS1133" s="10"/>
      <c r="DT1133" s="10"/>
      <c r="DU1133" s="10"/>
      <c r="DV1133" s="10"/>
      <c r="DW1133" s="10"/>
      <c r="DX1133" s="10"/>
      <c r="DY1133" s="10"/>
      <c r="DZ1133" s="10"/>
      <c r="EA1133" s="10"/>
      <c r="EB1133" s="10"/>
    </row>
    <row r="1134" spans="1:132" ht="24.95" customHeight="1" x14ac:dyDescent="0.25">
      <c r="A1134" s="9"/>
      <c r="B1134" s="9"/>
      <c r="C1134" s="9"/>
      <c r="D1134" s="9"/>
      <c r="E1134" s="9"/>
      <c r="F1134" s="9"/>
      <c r="G1134" s="9"/>
      <c r="H1134" s="9"/>
      <c r="I1134" s="9"/>
      <c r="J1134" s="9"/>
      <c r="K1134" s="9"/>
      <c r="L1134" s="9"/>
      <c r="M1134" s="9"/>
      <c r="N1134" s="9"/>
      <c r="O1134" s="9"/>
      <c r="P1134" s="47"/>
      <c r="Q1134" s="47"/>
      <c r="R1134" s="47"/>
      <c r="S1134" s="47"/>
      <c r="T1134" s="47"/>
      <c r="U1134" s="47"/>
      <c r="V1134" s="47"/>
      <c r="W1134" s="47"/>
      <c r="X1134" s="47"/>
      <c r="Y1134" s="47"/>
      <c r="Z1134" s="47"/>
      <c r="AA1134" s="47"/>
      <c r="AB1134" s="47"/>
      <c r="AC1134" s="47"/>
      <c r="AD1134" s="47"/>
      <c r="AE1134" s="47"/>
      <c r="AF1134" s="47"/>
      <c r="AG1134" s="47"/>
      <c r="AH1134" s="47"/>
      <c r="AI1134" s="47"/>
      <c r="AJ1134" s="47"/>
      <c r="AK1134" s="47"/>
      <c r="AL1134" s="10"/>
      <c r="AM1134" s="10"/>
      <c r="AN1134" s="10"/>
      <c r="AO1134" s="10"/>
      <c r="AP1134" s="10"/>
      <c r="AQ1134" s="10"/>
      <c r="AR1134" s="10"/>
      <c r="AS1134" s="10"/>
      <c r="AT1134" s="10"/>
      <c r="AU1134" s="10"/>
      <c r="AV1134" s="10"/>
      <c r="AW1134" s="10"/>
      <c r="AX1134" s="10"/>
      <c r="AY1134" s="10"/>
      <c r="AZ1134" s="10"/>
      <c r="BA1134" s="10"/>
      <c r="BB1134" s="10"/>
      <c r="BC1134" s="10"/>
      <c r="BD1134" s="10"/>
      <c r="BE1134" s="10"/>
      <c r="BF1134" s="10"/>
      <c r="BG1134" s="10"/>
      <c r="BH1134" s="10"/>
      <c r="BI1134" s="10"/>
      <c r="BJ1134" s="10"/>
      <c r="BK1134" s="10"/>
      <c r="BL1134" s="10"/>
      <c r="BM1134" s="10"/>
      <c r="BN1134" s="10"/>
      <c r="BO1134" s="10"/>
      <c r="BP1134" s="10"/>
      <c r="BQ1134" s="10"/>
      <c r="BR1134" s="10"/>
      <c r="BS1134" s="10"/>
      <c r="BT1134" s="10"/>
      <c r="BU1134" s="10"/>
      <c r="BV1134" s="10"/>
      <c r="BW1134" s="10"/>
      <c r="BX1134" s="10"/>
      <c r="BY1134" s="10"/>
      <c r="BZ1134" s="10"/>
      <c r="CA1134" s="10"/>
      <c r="CB1134" s="10"/>
      <c r="CC1134" s="10"/>
      <c r="CD1134" s="10"/>
      <c r="CE1134" s="10"/>
      <c r="CF1134" s="10"/>
      <c r="CG1134" s="10"/>
      <c r="CH1134" s="10"/>
      <c r="CI1134" s="10"/>
      <c r="CJ1134" s="10"/>
      <c r="CK1134" s="10"/>
      <c r="CL1134" s="10"/>
      <c r="CM1134" s="10"/>
      <c r="CN1134" s="10"/>
      <c r="CO1134" s="10"/>
      <c r="CP1134" s="10"/>
      <c r="CQ1134" s="10"/>
      <c r="CR1134" s="10"/>
      <c r="CS1134" s="10"/>
      <c r="CT1134" s="10"/>
      <c r="CU1134" s="10"/>
      <c r="CV1134" s="10"/>
      <c r="CW1134" s="10"/>
      <c r="CX1134" s="10"/>
      <c r="CY1134" s="10"/>
      <c r="CZ1134" s="10"/>
      <c r="DA1134" s="10"/>
      <c r="DB1134" s="10"/>
      <c r="DC1134" s="10"/>
      <c r="DD1134" s="10"/>
      <c r="DE1134" s="10"/>
      <c r="DF1134" s="10"/>
      <c r="DG1134" s="10"/>
      <c r="DH1134" s="10"/>
      <c r="DI1134" s="10"/>
      <c r="DJ1134" s="10"/>
      <c r="DK1134" s="10"/>
      <c r="DL1134" s="10"/>
      <c r="DM1134" s="10"/>
      <c r="DN1134" s="10"/>
      <c r="DO1134" s="10"/>
      <c r="DP1134" s="10"/>
      <c r="DQ1134" s="10"/>
      <c r="DR1134" s="10"/>
      <c r="DS1134" s="10"/>
      <c r="DT1134" s="10"/>
      <c r="DU1134" s="10"/>
      <c r="DV1134" s="10"/>
      <c r="DW1134" s="10"/>
      <c r="DX1134" s="10"/>
      <c r="DY1134" s="10"/>
      <c r="DZ1134" s="10"/>
      <c r="EA1134" s="10"/>
      <c r="EB1134" s="10"/>
    </row>
    <row r="1135" spans="1:132" ht="24.95" customHeight="1" x14ac:dyDescent="0.25">
      <c r="A1135" s="9"/>
      <c r="B1135" s="9"/>
      <c r="C1135" s="9"/>
      <c r="D1135" s="9"/>
      <c r="E1135" s="9"/>
      <c r="F1135" s="9"/>
      <c r="G1135" s="9"/>
      <c r="H1135" s="9"/>
      <c r="I1135" s="9"/>
      <c r="J1135" s="9"/>
      <c r="K1135" s="9"/>
      <c r="L1135" s="9"/>
      <c r="M1135" s="9"/>
      <c r="N1135" s="9"/>
      <c r="O1135" s="9"/>
      <c r="P1135" s="47"/>
      <c r="Q1135" s="47"/>
      <c r="R1135" s="47"/>
      <c r="S1135" s="47"/>
      <c r="T1135" s="47"/>
      <c r="U1135" s="47"/>
      <c r="V1135" s="47"/>
      <c r="W1135" s="47"/>
      <c r="X1135" s="47"/>
      <c r="Y1135" s="47"/>
      <c r="Z1135" s="47"/>
      <c r="AA1135" s="47"/>
      <c r="AB1135" s="47"/>
      <c r="AC1135" s="47"/>
      <c r="AD1135" s="47"/>
      <c r="AE1135" s="47"/>
      <c r="AF1135" s="47"/>
      <c r="AG1135" s="47"/>
      <c r="AH1135" s="47"/>
      <c r="AI1135" s="47"/>
      <c r="AJ1135" s="47"/>
      <c r="AK1135" s="47"/>
      <c r="AL1135" s="10"/>
      <c r="AM1135" s="10"/>
      <c r="AN1135" s="10"/>
      <c r="AO1135" s="10"/>
      <c r="AP1135" s="10"/>
      <c r="AQ1135" s="10"/>
      <c r="AR1135" s="10"/>
      <c r="AS1135" s="10"/>
      <c r="AT1135" s="10"/>
      <c r="AU1135" s="10"/>
      <c r="AV1135" s="10"/>
      <c r="AW1135" s="10"/>
      <c r="AX1135" s="10"/>
      <c r="AY1135" s="10"/>
      <c r="AZ1135" s="10"/>
      <c r="BA1135" s="10"/>
      <c r="BB1135" s="10"/>
      <c r="BC1135" s="10"/>
      <c r="BD1135" s="10"/>
      <c r="BE1135" s="10"/>
      <c r="BF1135" s="10"/>
      <c r="BG1135" s="10"/>
      <c r="BH1135" s="10"/>
      <c r="BI1135" s="10"/>
      <c r="BJ1135" s="10"/>
      <c r="BK1135" s="10"/>
      <c r="BL1135" s="10"/>
      <c r="BM1135" s="10"/>
      <c r="BN1135" s="10"/>
      <c r="BO1135" s="10"/>
      <c r="BP1135" s="10"/>
      <c r="BQ1135" s="10"/>
      <c r="BR1135" s="10"/>
      <c r="BS1135" s="10"/>
      <c r="BT1135" s="10"/>
      <c r="BU1135" s="10"/>
      <c r="BV1135" s="10"/>
      <c r="BW1135" s="10"/>
      <c r="BX1135" s="10"/>
      <c r="BY1135" s="10"/>
      <c r="BZ1135" s="10"/>
      <c r="CA1135" s="10"/>
      <c r="CB1135" s="10"/>
      <c r="CC1135" s="10"/>
      <c r="CD1135" s="10"/>
      <c r="CE1135" s="10"/>
      <c r="CF1135" s="10"/>
      <c r="CG1135" s="10"/>
      <c r="CH1135" s="10"/>
      <c r="CI1135" s="10"/>
      <c r="CJ1135" s="10"/>
      <c r="CK1135" s="10"/>
      <c r="CL1135" s="10"/>
      <c r="CM1135" s="10"/>
      <c r="CN1135" s="10"/>
      <c r="CO1135" s="10"/>
      <c r="CP1135" s="10"/>
      <c r="CQ1135" s="10"/>
      <c r="CR1135" s="10"/>
      <c r="CS1135" s="10"/>
      <c r="CT1135" s="10"/>
      <c r="CU1135" s="10"/>
      <c r="CV1135" s="10"/>
      <c r="CW1135" s="10"/>
      <c r="CX1135" s="10"/>
      <c r="CY1135" s="10"/>
      <c r="CZ1135" s="10"/>
      <c r="DA1135" s="10"/>
      <c r="DB1135" s="10"/>
      <c r="DC1135" s="10"/>
      <c r="DD1135" s="10"/>
      <c r="DE1135" s="10"/>
      <c r="DF1135" s="10"/>
      <c r="DG1135" s="10"/>
      <c r="DH1135" s="10"/>
      <c r="DI1135" s="10"/>
      <c r="DJ1135" s="10"/>
      <c r="DK1135" s="10"/>
      <c r="DL1135" s="10"/>
      <c r="DM1135" s="10"/>
      <c r="DN1135" s="10"/>
      <c r="DO1135" s="10"/>
      <c r="DP1135" s="10"/>
      <c r="DQ1135" s="10"/>
      <c r="DR1135" s="10"/>
      <c r="DS1135" s="10"/>
      <c r="DT1135" s="10"/>
      <c r="DU1135" s="10"/>
      <c r="DV1135" s="10"/>
      <c r="DW1135" s="10"/>
      <c r="DX1135" s="10"/>
      <c r="DY1135" s="10"/>
      <c r="DZ1135" s="10"/>
      <c r="EA1135" s="10"/>
      <c r="EB1135" s="10"/>
    </row>
    <row r="1136" spans="1:132" ht="24.95" customHeight="1" x14ac:dyDescent="0.25">
      <c r="A1136" s="9"/>
      <c r="B1136" s="9"/>
      <c r="C1136" s="9"/>
      <c r="D1136" s="9"/>
      <c r="E1136" s="9"/>
      <c r="F1136" s="9"/>
      <c r="G1136" s="9"/>
      <c r="H1136" s="9"/>
      <c r="I1136" s="9"/>
      <c r="J1136" s="9"/>
      <c r="K1136" s="9"/>
      <c r="L1136" s="9"/>
      <c r="M1136" s="9"/>
      <c r="N1136" s="9"/>
      <c r="O1136" s="9"/>
      <c r="P1136" s="47"/>
      <c r="Q1136" s="47"/>
      <c r="R1136" s="47"/>
      <c r="S1136" s="47"/>
      <c r="T1136" s="47"/>
      <c r="U1136" s="47"/>
      <c r="V1136" s="47"/>
      <c r="W1136" s="47"/>
      <c r="X1136" s="47"/>
      <c r="Y1136" s="47"/>
      <c r="Z1136" s="47"/>
      <c r="AA1136" s="47"/>
      <c r="AB1136" s="47"/>
      <c r="AC1136" s="47"/>
      <c r="AD1136" s="47"/>
      <c r="AE1136" s="47"/>
      <c r="AF1136" s="47"/>
      <c r="AG1136" s="47"/>
      <c r="AH1136" s="47"/>
      <c r="AI1136" s="47"/>
      <c r="AJ1136" s="47"/>
      <c r="AK1136" s="47"/>
      <c r="AL1136" s="10"/>
      <c r="AM1136" s="10"/>
      <c r="AN1136" s="10"/>
      <c r="AO1136" s="10"/>
      <c r="AP1136" s="10"/>
      <c r="AQ1136" s="10"/>
      <c r="AR1136" s="10"/>
      <c r="AS1136" s="10"/>
      <c r="AT1136" s="10"/>
      <c r="AU1136" s="10"/>
      <c r="AV1136" s="10"/>
      <c r="AW1136" s="10"/>
      <c r="AX1136" s="10"/>
      <c r="AY1136" s="10"/>
      <c r="AZ1136" s="10"/>
      <c r="BA1136" s="10"/>
      <c r="BB1136" s="10"/>
      <c r="BC1136" s="10"/>
      <c r="BD1136" s="10"/>
      <c r="BE1136" s="10"/>
      <c r="BF1136" s="10"/>
      <c r="BG1136" s="10"/>
      <c r="BH1136" s="10"/>
      <c r="BI1136" s="10"/>
      <c r="BJ1136" s="10"/>
      <c r="BK1136" s="10"/>
      <c r="BL1136" s="10"/>
      <c r="BM1136" s="10"/>
      <c r="BN1136" s="10"/>
      <c r="BO1136" s="10"/>
      <c r="BP1136" s="10"/>
      <c r="BQ1136" s="10"/>
      <c r="BR1136" s="10"/>
      <c r="BS1136" s="10"/>
      <c r="BT1136" s="10"/>
      <c r="BU1136" s="10"/>
      <c r="BV1136" s="10"/>
      <c r="BW1136" s="10"/>
      <c r="BX1136" s="10"/>
      <c r="BY1136" s="10"/>
      <c r="BZ1136" s="10"/>
      <c r="CA1136" s="10"/>
      <c r="CB1136" s="10"/>
      <c r="CC1136" s="10"/>
      <c r="CD1136" s="10"/>
      <c r="CE1136" s="10"/>
      <c r="CF1136" s="10"/>
      <c r="CG1136" s="10"/>
      <c r="CH1136" s="10"/>
      <c r="CI1136" s="10"/>
      <c r="CJ1136" s="10"/>
      <c r="CK1136" s="10"/>
      <c r="CL1136" s="10"/>
      <c r="CM1136" s="10"/>
      <c r="CN1136" s="10"/>
      <c r="CO1136" s="10"/>
      <c r="CP1136" s="10"/>
      <c r="CQ1136" s="10"/>
      <c r="CR1136" s="10"/>
      <c r="CS1136" s="10"/>
      <c r="CT1136" s="10"/>
      <c r="CU1136" s="10"/>
      <c r="CV1136" s="10"/>
      <c r="CW1136" s="10"/>
      <c r="CX1136" s="10"/>
      <c r="CY1136" s="10"/>
      <c r="CZ1136" s="10"/>
      <c r="DA1136" s="10"/>
      <c r="DB1136" s="10"/>
      <c r="DC1136" s="10"/>
      <c r="DD1136" s="10"/>
      <c r="DE1136" s="10"/>
      <c r="DF1136" s="10"/>
      <c r="DG1136" s="10"/>
      <c r="DH1136" s="10"/>
      <c r="DI1136" s="10"/>
      <c r="DJ1136" s="10"/>
      <c r="DK1136" s="10"/>
      <c r="DL1136" s="10"/>
      <c r="DM1136" s="10"/>
      <c r="DN1136" s="10"/>
      <c r="DO1136" s="10"/>
      <c r="DP1136" s="10"/>
      <c r="DQ1136" s="10"/>
      <c r="DR1136" s="10"/>
      <c r="DS1136" s="10"/>
      <c r="DT1136" s="10"/>
      <c r="DU1136" s="10"/>
      <c r="DV1136" s="10"/>
      <c r="DW1136" s="10"/>
      <c r="DX1136" s="10"/>
      <c r="DY1136" s="10"/>
      <c r="DZ1136" s="10"/>
      <c r="EA1136" s="10"/>
      <c r="EB1136" s="10"/>
    </row>
    <row r="1137" spans="1:132" ht="24.95" customHeight="1" x14ac:dyDescent="0.25">
      <c r="A1137" s="9"/>
      <c r="B1137" s="9"/>
      <c r="C1137" s="9"/>
      <c r="D1137" s="9"/>
      <c r="E1137" s="9"/>
      <c r="F1137" s="9"/>
      <c r="G1137" s="9"/>
      <c r="H1137" s="9"/>
      <c r="I1137" s="9"/>
      <c r="J1137" s="9"/>
      <c r="K1137" s="9"/>
      <c r="L1137" s="9"/>
      <c r="M1137" s="9"/>
      <c r="N1137" s="9"/>
      <c r="O1137" s="9"/>
      <c r="P1137" s="47"/>
      <c r="Q1137" s="47"/>
      <c r="R1137" s="47"/>
      <c r="S1137" s="47"/>
      <c r="T1137" s="47"/>
      <c r="U1137" s="47"/>
      <c r="V1137" s="47"/>
      <c r="W1137" s="47"/>
      <c r="X1137" s="47"/>
      <c r="Y1137" s="47"/>
      <c r="Z1137" s="47"/>
      <c r="AA1137" s="47"/>
      <c r="AB1137" s="47"/>
      <c r="AC1137" s="47"/>
      <c r="AD1137" s="47"/>
      <c r="AE1137" s="47"/>
      <c r="AF1137" s="47"/>
      <c r="AG1137" s="47"/>
      <c r="AH1137" s="47"/>
      <c r="AI1137" s="47"/>
      <c r="AJ1137" s="47"/>
      <c r="AK1137" s="47"/>
      <c r="AL1137" s="10"/>
      <c r="AM1137" s="10"/>
      <c r="AN1137" s="10"/>
      <c r="AO1137" s="10"/>
      <c r="AP1137" s="10"/>
      <c r="AQ1137" s="10"/>
      <c r="AR1137" s="10"/>
      <c r="AS1137" s="10"/>
      <c r="AT1137" s="10"/>
      <c r="AU1137" s="10"/>
      <c r="AV1137" s="10"/>
      <c r="AW1137" s="10"/>
      <c r="AX1137" s="10"/>
      <c r="AY1137" s="10"/>
      <c r="AZ1137" s="10"/>
      <c r="BA1137" s="10"/>
      <c r="BB1137" s="10"/>
      <c r="BC1137" s="10"/>
      <c r="BD1137" s="10"/>
      <c r="BE1137" s="10"/>
      <c r="BF1137" s="10"/>
      <c r="BG1137" s="10"/>
      <c r="BH1137" s="10"/>
      <c r="BI1137" s="10"/>
      <c r="BJ1137" s="10"/>
      <c r="BK1137" s="10"/>
      <c r="BL1137" s="10"/>
      <c r="BM1137" s="10"/>
      <c r="BN1137" s="10"/>
      <c r="BO1137" s="10"/>
      <c r="BP1137" s="10"/>
      <c r="BQ1137" s="10"/>
      <c r="BR1137" s="10"/>
      <c r="BS1137" s="10"/>
      <c r="BT1137" s="10"/>
      <c r="BU1137" s="10"/>
      <c r="BV1137" s="10"/>
      <c r="BW1137" s="10"/>
      <c r="BX1137" s="10"/>
      <c r="BY1137" s="10"/>
      <c r="BZ1137" s="10"/>
      <c r="CA1137" s="10"/>
      <c r="CB1137" s="10"/>
      <c r="CC1137" s="10"/>
      <c r="CD1137" s="10"/>
      <c r="CE1137" s="10"/>
      <c r="CF1137" s="10"/>
      <c r="CG1137" s="10"/>
      <c r="CH1137" s="10"/>
      <c r="CI1137" s="10"/>
      <c r="CJ1137" s="10"/>
      <c r="CK1137" s="10"/>
      <c r="CL1137" s="10"/>
      <c r="CM1137" s="10"/>
      <c r="CN1137" s="10"/>
      <c r="CO1137" s="10"/>
      <c r="CP1137" s="10"/>
      <c r="CQ1137" s="10"/>
      <c r="CR1137" s="10"/>
      <c r="CS1137" s="10"/>
      <c r="CT1137" s="10"/>
      <c r="CU1137" s="10"/>
      <c r="CV1137" s="10"/>
      <c r="CW1137" s="10"/>
      <c r="CX1137" s="10"/>
      <c r="CY1137" s="10"/>
      <c r="CZ1137" s="10"/>
      <c r="DA1137" s="10"/>
      <c r="DB1137" s="10"/>
      <c r="DC1137" s="10"/>
      <c r="DD1137" s="10"/>
      <c r="DE1137" s="10"/>
      <c r="DF1137" s="10"/>
      <c r="DG1137" s="10"/>
      <c r="DH1137" s="10"/>
      <c r="DI1137" s="10"/>
      <c r="DJ1137" s="10"/>
      <c r="DK1137" s="10"/>
      <c r="DL1137" s="10"/>
      <c r="DM1137" s="10"/>
      <c r="DN1137" s="10"/>
      <c r="DO1137" s="10"/>
      <c r="DP1137" s="10"/>
      <c r="DQ1137" s="10"/>
      <c r="DR1137" s="10"/>
      <c r="DS1137" s="10"/>
      <c r="DT1137" s="10"/>
      <c r="DU1137" s="10"/>
      <c r="DV1137" s="10"/>
      <c r="DW1137" s="10"/>
      <c r="DX1137" s="10"/>
      <c r="DY1137" s="10"/>
      <c r="DZ1137" s="10"/>
      <c r="EA1137" s="10"/>
      <c r="EB1137" s="10"/>
    </row>
    <row r="1138" spans="1:132" ht="24.95" customHeight="1" x14ac:dyDescent="0.25">
      <c r="A1138" s="9"/>
      <c r="B1138" s="9"/>
      <c r="C1138" s="9"/>
      <c r="D1138" s="9"/>
      <c r="E1138" s="9"/>
      <c r="F1138" s="9"/>
      <c r="G1138" s="9"/>
      <c r="H1138" s="9"/>
      <c r="I1138" s="9"/>
      <c r="J1138" s="9"/>
      <c r="K1138" s="9"/>
      <c r="L1138" s="9"/>
      <c r="M1138" s="9"/>
      <c r="N1138" s="9"/>
      <c r="O1138" s="9"/>
      <c r="P1138" s="47"/>
      <c r="Q1138" s="47"/>
      <c r="R1138" s="47"/>
      <c r="S1138" s="47"/>
      <c r="T1138" s="47"/>
      <c r="U1138" s="47"/>
      <c r="V1138" s="47"/>
      <c r="W1138" s="47"/>
      <c r="X1138" s="47"/>
      <c r="Y1138" s="47"/>
      <c r="Z1138" s="47"/>
      <c r="AA1138" s="47"/>
      <c r="AB1138" s="47"/>
      <c r="AC1138" s="47"/>
      <c r="AD1138" s="47"/>
      <c r="AE1138" s="47"/>
      <c r="AF1138" s="47"/>
      <c r="AG1138" s="47"/>
      <c r="AH1138" s="47"/>
      <c r="AI1138" s="47"/>
      <c r="AJ1138" s="47"/>
      <c r="AK1138" s="47"/>
      <c r="AL1138" s="10"/>
      <c r="AM1138" s="10"/>
      <c r="AN1138" s="10"/>
      <c r="AO1138" s="10"/>
      <c r="AP1138" s="10"/>
      <c r="AQ1138" s="10"/>
      <c r="AR1138" s="10"/>
      <c r="AS1138" s="10"/>
      <c r="AT1138" s="10"/>
      <c r="AU1138" s="10"/>
      <c r="AV1138" s="10"/>
      <c r="AW1138" s="10"/>
      <c r="AX1138" s="10"/>
      <c r="AY1138" s="10"/>
      <c r="AZ1138" s="10"/>
      <c r="BA1138" s="10"/>
      <c r="BB1138" s="10"/>
      <c r="BC1138" s="10"/>
      <c r="BD1138" s="10"/>
      <c r="BE1138" s="10"/>
      <c r="BF1138" s="10"/>
      <c r="BG1138" s="10"/>
      <c r="BH1138" s="10"/>
      <c r="BI1138" s="10"/>
      <c r="BJ1138" s="10"/>
      <c r="BK1138" s="10"/>
      <c r="BL1138" s="10"/>
      <c r="BM1138" s="10"/>
      <c r="BN1138" s="10"/>
      <c r="BO1138" s="10"/>
      <c r="BP1138" s="10"/>
      <c r="BQ1138" s="10"/>
      <c r="BR1138" s="10"/>
      <c r="BS1138" s="10"/>
      <c r="BT1138" s="10"/>
      <c r="BU1138" s="10"/>
      <c r="BV1138" s="10"/>
      <c r="BW1138" s="10"/>
      <c r="BX1138" s="10"/>
      <c r="BY1138" s="10"/>
      <c r="BZ1138" s="10"/>
      <c r="CA1138" s="10"/>
      <c r="CB1138" s="10"/>
      <c r="CC1138" s="10"/>
      <c r="CD1138" s="10"/>
      <c r="CE1138" s="10"/>
      <c r="CF1138" s="10"/>
      <c r="CG1138" s="10"/>
      <c r="CH1138" s="10"/>
      <c r="CI1138" s="10"/>
      <c r="CJ1138" s="10"/>
      <c r="CK1138" s="10"/>
      <c r="CL1138" s="10"/>
      <c r="CM1138" s="10"/>
      <c r="CN1138" s="10"/>
      <c r="CO1138" s="10"/>
      <c r="CP1138" s="10"/>
      <c r="CQ1138" s="10"/>
      <c r="CR1138" s="10"/>
      <c r="CS1138" s="10"/>
      <c r="CT1138" s="10"/>
      <c r="CU1138" s="10"/>
      <c r="CV1138" s="10"/>
      <c r="CW1138" s="10"/>
      <c r="CX1138" s="10"/>
      <c r="CY1138" s="10"/>
      <c r="CZ1138" s="10"/>
      <c r="DA1138" s="10"/>
      <c r="DB1138" s="10"/>
      <c r="DC1138" s="10"/>
      <c r="DD1138" s="10"/>
      <c r="DE1138" s="10"/>
      <c r="DF1138" s="10"/>
      <c r="DG1138" s="10"/>
      <c r="DH1138" s="10"/>
      <c r="DI1138" s="10"/>
      <c r="DJ1138" s="10"/>
      <c r="DK1138" s="10"/>
      <c r="DL1138" s="10"/>
      <c r="DM1138" s="10"/>
      <c r="DN1138" s="10"/>
      <c r="DO1138" s="10"/>
      <c r="DP1138" s="10"/>
      <c r="DQ1138" s="10"/>
      <c r="DR1138" s="10"/>
      <c r="DS1138" s="10"/>
      <c r="DT1138" s="10"/>
      <c r="DU1138" s="10"/>
      <c r="DV1138" s="10"/>
      <c r="DW1138" s="10"/>
      <c r="DX1138" s="10"/>
      <c r="DY1138" s="10"/>
      <c r="DZ1138" s="10"/>
      <c r="EA1138" s="10"/>
      <c r="EB1138" s="10"/>
    </row>
    <row r="1139" spans="1:132" ht="24.95" customHeight="1" x14ac:dyDescent="0.25">
      <c r="A1139" s="9"/>
      <c r="B1139" s="9"/>
      <c r="C1139" s="9"/>
      <c r="D1139" s="9"/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47"/>
      <c r="Q1139" s="47"/>
      <c r="R1139" s="47"/>
      <c r="S1139" s="47"/>
      <c r="T1139" s="47"/>
      <c r="U1139" s="47"/>
      <c r="V1139" s="47"/>
      <c r="W1139" s="47"/>
      <c r="X1139" s="47"/>
      <c r="Y1139" s="47"/>
      <c r="Z1139" s="47"/>
      <c r="AA1139" s="47"/>
      <c r="AB1139" s="47"/>
      <c r="AC1139" s="47"/>
      <c r="AD1139" s="47"/>
      <c r="AE1139" s="47"/>
      <c r="AF1139" s="47"/>
      <c r="AG1139" s="47"/>
      <c r="AH1139" s="47"/>
      <c r="AI1139" s="47"/>
      <c r="AJ1139" s="47"/>
      <c r="AK1139" s="47"/>
      <c r="AL1139" s="10"/>
      <c r="AM1139" s="10"/>
      <c r="AN1139" s="10"/>
      <c r="AO1139" s="10"/>
      <c r="AP1139" s="10"/>
      <c r="AQ1139" s="10"/>
      <c r="AR1139" s="10"/>
      <c r="AS1139" s="10"/>
      <c r="AT1139" s="10"/>
      <c r="AU1139" s="10"/>
      <c r="AV1139" s="10"/>
      <c r="AW1139" s="10"/>
      <c r="AX1139" s="10"/>
      <c r="AY1139" s="10"/>
      <c r="AZ1139" s="10"/>
      <c r="BA1139" s="10"/>
      <c r="BB1139" s="10"/>
      <c r="BC1139" s="10"/>
      <c r="BD1139" s="10"/>
      <c r="BE1139" s="10"/>
      <c r="BF1139" s="10"/>
      <c r="BG1139" s="10"/>
      <c r="BH1139" s="10"/>
      <c r="BI1139" s="10"/>
      <c r="BJ1139" s="10"/>
      <c r="BK1139" s="10"/>
      <c r="BL1139" s="10"/>
      <c r="BM1139" s="10"/>
      <c r="BN1139" s="10"/>
      <c r="BO1139" s="10"/>
      <c r="BP1139" s="10"/>
      <c r="BQ1139" s="10"/>
      <c r="BR1139" s="10"/>
      <c r="BS1139" s="10"/>
      <c r="BT1139" s="10"/>
      <c r="BU1139" s="10"/>
      <c r="BV1139" s="10"/>
      <c r="BW1139" s="10"/>
      <c r="BX1139" s="10"/>
      <c r="BY1139" s="10"/>
      <c r="BZ1139" s="10"/>
      <c r="CA1139" s="10"/>
      <c r="CB1139" s="10"/>
      <c r="CC1139" s="10"/>
      <c r="CD1139" s="10"/>
      <c r="CE1139" s="10"/>
      <c r="CF1139" s="10"/>
      <c r="CG1139" s="10"/>
      <c r="CH1139" s="10"/>
      <c r="CI1139" s="10"/>
      <c r="CJ1139" s="10"/>
      <c r="CK1139" s="10"/>
      <c r="CL1139" s="10"/>
      <c r="CM1139" s="10"/>
      <c r="CN1139" s="10"/>
      <c r="CO1139" s="10"/>
      <c r="CP1139" s="10"/>
      <c r="CQ1139" s="10"/>
      <c r="CR1139" s="10"/>
      <c r="CS1139" s="10"/>
      <c r="CT1139" s="10"/>
      <c r="CU1139" s="10"/>
      <c r="CV1139" s="10"/>
      <c r="CW1139" s="10"/>
      <c r="CX1139" s="10"/>
      <c r="CY1139" s="10"/>
      <c r="CZ1139" s="10"/>
      <c r="DA1139" s="10"/>
      <c r="DB1139" s="10"/>
      <c r="DC1139" s="10"/>
      <c r="DD1139" s="10"/>
      <c r="DE1139" s="10"/>
      <c r="DF1139" s="10"/>
      <c r="DG1139" s="10"/>
      <c r="DH1139" s="10"/>
      <c r="DI1139" s="10"/>
      <c r="DJ1139" s="10"/>
      <c r="DK1139" s="10"/>
      <c r="DL1139" s="10"/>
      <c r="DM1139" s="10"/>
      <c r="DN1139" s="10"/>
      <c r="DO1139" s="10"/>
      <c r="DP1139" s="10"/>
      <c r="DQ1139" s="10"/>
      <c r="DR1139" s="10"/>
      <c r="DS1139" s="10"/>
      <c r="DT1139" s="10"/>
      <c r="DU1139" s="10"/>
      <c r="DV1139" s="10"/>
      <c r="DW1139" s="10"/>
      <c r="DX1139" s="10"/>
      <c r="DY1139" s="10"/>
      <c r="DZ1139" s="10"/>
      <c r="EA1139" s="10"/>
      <c r="EB1139" s="10"/>
    </row>
    <row r="1140" spans="1:132" ht="24.95" customHeight="1" x14ac:dyDescent="0.25">
      <c r="A1140" s="9"/>
      <c r="B1140" s="9"/>
      <c r="C1140" s="9"/>
      <c r="D1140" s="9"/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47"/>
      <c r="Q1140" s="47"/>
      <c r="R1140" s="47"/>
      <c r="S1140" s="47"/>
      <c r="T1140" s="47"/>
      <c r="U1140" s="47"/>
      <c r="V1140" s="47"/>
      <c r="W1140" s="47"/>
      <c r="X1140" s="47"/>
      <c r="Y1140" s="47"/>
      <c r="Z1140" s="47"/>
      <c r="AA1140" s="47"/>
      <c r="AB1140" s="47"/>
      <c r="AC1140" s="47"/>
      <c r="AD1140" s="47"/>
      <c r="AE1140" s="47"/>
      <c r="AF1140" s="47"/>
      <c r="AG1140" s="47"/>
      <c r="AH1140" s="47"/>
      <c r="AI1140" s="47"/>
      <c r="AJ1140" s="47"/>
      <c r="AK1140" s="47"/>
      <c r="AL1140" s="10"/>
      <c r="AM1140" s="10"/>
      <c r="AN1140" s="10"/>
      <c r="AO1140" s="10"/>
      <c r="AP1140" s="10"/>
      <c r="AQ1140" s="10"/>
      <c r="AR1140" s="10"/>
      <c r="AS1140" s="10"/>
      <c r="AT1140" s="10"/>
      <c r="AU1140" s="10"/>
      <c r="AV1140" s="10"/>
      <c r="AW1140" s="10"/>
      <c r="AX1140" s="10"/>
      <c r="AY1140" s="10"/>
      <c r="AZ1140" s="10"/>
      <c r="BA1140" s="10"/>
      <c r="BB1140" s="10"/>
      <c r="BC1140" s="10"/>
      <c r="BD1140" s="10"/>
      <c r="BE1140" s="10"/>
      <c r="BF1140" s="10"/>
      <c r="BG1140" s="10"/>
      <c r="BH1140" s="10"/>
      <c r="BI1140" s="10"/>
      <c r="BJ1140" s="10"/>
      <c r="BK1140" s="10"/>
      <c r="BL1140" s="10"/>
      <c r="BM1140" s="10"/>
      <c r="BN1140" s="10"/>
      <c r="BO1140" s="10"/>
      <c r="BP1140" s="10"/>
      <c r="BQ1140" s="10"/>
      <c r="BR1140" s="10"/>
      <c r="BS1140" s="10"/>
      <c r="BT1140" s="10"/>
      <c r="BU1140" s="10"/>
      <c r="BV1140" s="10"/>
      <c r="BW1140" s="10"/>
      <c r="BX1140" s="10"/>
      <c r="BY1140" s="10"/>
      <c r="BZ1140" s="10"/>
      <c r="CA1140" s="10"/>
      <c r="CB1140" s="10"/>
      <c r="CC1140" s="10"/>
      <c r="CD1140" s="10"/>
      <c r="CE1140" s="10"/>
      <c r="CF1140" s="10"/>
      <c r="CG1140" s="10"/>
      <c r="CH1140" s="10"/>
      <c r="CI1140" s="10"/>
      <c r="CJ1140" s="10"/>
      <c r="CK1140" s="10"/>
      <c r="CL1140" s="10"/>
      <c r="CM1140" s="10"/>
      <c r="CN1140" s="10"/>
      <c r="CO1140" s="10"/>
      <c r="CP1140" s="10"/>
      <c r="CQ1140" s="10"/>
      <c r="CR1140" s="10"/>
      <c r="CS1140" s="10"/>
      <c r="CT1140" s="10"/>
      <c r="CU1140" s="10"/>
      <c r="CV1140" s="10"/>
      <c r="CW1140" s="10"/>
      <c r="CX1140" s="10"/>
      <c r="CY1140" s="10"/>
      <c r="CZ1140" s="10"/>
      <c r="DA1140" s="10"/>
      <c r="DB1140" s="10"/>
      <c r="DC1140" s="10"/>
      <c r="DD1140" s="10"/>
      <c r="DE1140" s="10"/>
      <c r="DF1140" s="10"/>
      <c r="DG1140" s="10"/>
      <c r="DH1140" s="10"/>
      <c r="DI1140" s="10"/>
      <c r="DJ1140" s="10"/>
      <c r="DK1140" s="10"/>
      <c r="DL1140" s="10"/>
      <c r="DM1140" s="10"/>
      <c r="DN1140" s="10"/>
      <c r="DO1140" s="10"/>
      <c r="DP1140" s="10"/>
      <c r="DQ1140" s="10"/>
      <c r="DR1140" s="10"/>
      <c r="DS1140" s="10"/>
      <c r="DT1140" s="10"/>
      <c r="DU1140" s="10"/>
      <c r="DV1140" s="10"/>
      <c r="DW1140" s="10"/>
      <c r="DX1140" s="10"/>
      <c r="DY1140" s="10"/>
      <c r="DZ1140" s="10"/>
      <c r="EA1140" s="10"/>
      <c r="EB1140" s="10"/>
    </row>
    <row r="1141" spans="1:132" ht="24.95" customHeight="1" x14ac:dyDescent="0.25">
      <c r="A1141" s="9"/>
      <c r="B1141" s="9"/>
      <c r="C1141" s="9"/>
      <c r="D1141" s="9"/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47"/>
      <c r="Q1141" s="47"/>
      <c r="R1141" s="47"/>
      <c r="S1141" s="47"/>
      <c r="T1141" s="47"/>
      <c r="U1141" s="47"/>
      <c r="V1141" s="47"/>
      <c r="W1141" s="47"/>
      <c r="X1141" s="47"/>
      <c r="Y1141" s="47"/>
      <c r="Z1141" s="47"/>
      <c r="AA1141" s="47"/>
      <c r="AB1141" s="47"/>
      <c r="AC1141" s="47"/>
      <c r="AD1141" s="47"/>
      <c r="AE1141" s="47"/>
      <c r="AF1141" s="47"/>
      <c r="AG1141" s="47"/>
      <c r="AH1141" s="47"/>
      <c r="AI1141" s="47"/>
      <c r="AJ1141" s="47"/>
      <c r="AK1141" s="47"/>
      <c r="AL1141" s="10"/>
      <c r="AM1141" s="10"/>
      <c r="AN1141" s="10"/>
      <c r="AO1141" s="10"/>
      <c r="AP1141" s="10"/>
      <c r="AQ1141" s="10"/>
      <c r="AR1141" s="10"/>
      <c r="AS1141" s="10"/>
      <c r="AT1141" s="10"/>
      <c r="AU1141" s="10"/>
      <c r="AV1141" s="10"/>
      <c r="AW1141" s="10"/>
      <c r="AX1141" s="10"/>
      <c r="AY1141" s="10"/>
      <c r="AZ1141" s="10"/>
      <c r="BA1141" s="10"/>
      <c r="BB1141" s="10"/>
      <c r="BC1141" s="10"/>
      <c r="BD1141" s="10"/>
      <c r="BE1141" s="10"/>
      <c r="BF1141" s="10"/>
      <c r="BG1141" s="10"/>
      <c r="BH1141" s="10"/>
      <c r="BI1141" s="10"/>
      <c r="BJ1141" s="10"/>
      <c r="BK1141" s="10"/>
      <c r="BL1141" s="10"/>
      <c r="BM1141" s="10"/>
      <c r="BN1141" s="10"/>
      <c r="BO1141" s="10"/>
      <c r="BP1141" s="10"/>
      <c r="BQ1141" s="10"/>
      <c r="BR1141" s="10"/>
      <c r="BS1141" s="10"/>
      <c r="BT1141" s="10"/>
      <c r="BU1141" s="10"/>
      <c r="BV1141" s="10"/>
      <c r="BW1141" s="10"/>
      <c r="BX1141" s="10"/>
      <c r="BY1141" s="10"/>
      <c r="BZ1141" s="10"/>
      <c r="CA1141" s="10"/>
      <c r="CB1141" s="10"/>
      <c r="CC1141" s="10"/>
      <c r="CD1141" s="10"/>
      <c r="CE1141" s="10"/>
      <c r="CF1141" s="10"/>
      <c r="CG1141" s="10"/>
      <c r="CH1141" s="10"/>
      <c r="CI1141" s="10"/>
      <c r="CJ1141" s="10"/>
      <c r="CK1141" s="10"/>
      <c r="CL1141" s="10"/>
      <c r="CM1141" s="10"/>
      <c r="CN1141" s="10"/>
      <c r="CO1141" s="10"/>
      <c r="CP1141" s="10"/>
      <c r="CQ1141" s="10"/>
      <c r="CR1141" s="10"/>
      <c r="CS1141" s="10"/>
      <c r="CT1141" s="10"/>
      <c r="CU1141" s="10"/>
      <c r="CV1141" s="10"/>
      <c r="CW1141" s="10"/>
      <c r="CX1141" s="10"/>
      <c r="CY1141" s="10"/>
      <c r="CZ1141" s="10"/>
      <c r="DA1141" s="10"/>
      <c r="DB1141" s="10"/>
      <c r="DC1141" s="10"/>
      <c r="DD1141" s="10"/>
      <c r="DE1141" s="10"/>
      <c r="DF1141" s="10"/>
      <c r="DG1141" s="10"/>
      <c r="DH1141" s="10"/>
      <c r="DI1141" s="10"/>
      <c r="DJ1141" s="10"/>
      <c r="DK1141" s="10"/>
      <c r="DL1141" s="10"/>
      <c r="DM1141" s="10"/>
      <c r="DN1141" s="10"/>
      <c r="DO1141" s="10"/>
      <c r="DP1141" s="10"/>
      <c r="DQ1141" s="10"/>
      <c r="DR1141" s="10"/>
      <c r="DS1141" s="10"/>
      <c r="DT1141" s="10"/>
      <c r="DU1141" s="10"/>
      <c r="DV1141" s="10"/>
      <c r="DW1141" s="10"/>
      <c r="DX1141" s="10"/>
      <c r="DY1141" s="10"/>
      <c r="DZ1141" s="10"/>
      <c r="EA1141" s="10"/>
      <c r="EB1141" s="10"/>
    </row>
    <row r="1142" spans="1:132" ht="24.95" customHeight="1" x14ac:dyDescent="0.25">
      <c r="A1142" s="9"/>
      <c r="B1142" s="9"/>
      <c r="C1142" s="9"/>
      <c r="D1142" s="9"/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47"/>
      <c r="Q1142" s="47"/>
      <c r="R1142" s="47"/>
      <c r="S1142" s="47"/>
      <c r="T1142" s="47"/>
      <c r="U1142" s="47"/>
      <c r="V1142" s="47"/>
      <c r="W1142" s="47"/>
      <c r="X1142" s="47"/>
      <c r="Y1142" s="47"/>
      <c r="Z1142" s="47"/>
      <c r="AA1142" s="47"/>
      <c r="AB1142" s="47"/>
      <c r="AC1142" s="47"/>
      <c r="AD1142" s="47"/>
      <c r="AE1142" s="47"/>
      <c r="AF1142" s="47"/>
      <c r="AG1142" s="47"/>
      <c r="AH1142" s="47"/>
      <c r="AI1142" s="47"/>
      <c r="AJ1142" s="47"/>
      <c r="AK1142" s="47"/>
      <c r="AL1142" s="10"/>
      <c r="AM1142" s="10"/>
      <c r="AN1142" s="10"/>
      <c r="AO1142" s="10"/>
      <c r="AP1142" s="10"/>
      <c r="AQ1142" s="10"/>
      <c r="AR1142" s="10"/>
      <c r="AS1142" s="10"/>
      <c r="AT1142" s="10"/>
      <c r="AU1142" s="10"/>
      <c r="AV1142" s="10"/>
      <c r="AW1142" s="10"/>
      <c r="AX1142" s="10"/>
      <c r="AY1142" s="10"/>
      <c r="AZ1142" s="10"/>
      <c r="BA1142" s="10"/>
      <c r="BB1142" s="10"/>
      <c r="BC1142" s="10"/>
      <c r="BD1142" s="10"/>
      <c r="BE1142" s="10"/>
      <c r="BF1142" s="10"/>
      <c r="BG1142" s="10"/>
      <c r="BH1142" s="10"/>
      <c r="BI1142" s="10"/>
      <c r="BJ1142" s="10"/>
      <c r="BK1142" s="10"/>
      <c r="BL1142" s="10"/>
      <c r="BM1142" s="10"/>
      <c r="BN1142" s="10"/>
      <c r="BO1142" s="10"/>
      <c r="BP1142" s="10"/>
      <c r="BQ1142" s="10"/>
      <c r="BR1142" s="10"/>
      <c r="BS1142" s="10"/>
      <c r="BT1142" s="10"/>
      <c r="BU1142" s="10"/>
      <c r="BV1142" s="10"/>
      <c r="BW1142" s="10"/>
      <c r="BX1142" s="10"/>
      <c r="BY1142" s="10"/>
      <c r="BZ1142" s="10"/>
      <c r="CA1142" s="10"/>
      <c r="CB1142" s="10"/>
      <c r="CC1142" s="10"/>
      <c r="CD1142" s="10"/>
      <c r="CE1142" s="10"/>
      <c r="CF1142" s="10"/>
      <c r="CG1142" s="10"/>
      <c r="CH1142" s="10"/>
      <c r="CI1142" s="10"/>
      <c r="CJ1142" s="10"/>
      <c r="CK1142" s="10"/>
      <c r="CL1142" s="10"/>
      <c r="CM1142" s="10"/>
      <c r="CN1142" s="10"/>
      <c r="CO1142" s="10"/>
      <c r="CP1142" s="10"/>
      <c r="CQ1142" s="10"/>
      <c r="CR1142" s="10"/>
      <c r="CS1142" s="10"/>
      <c r="CT1142" s="10"/>
      <c r="CU1142" s="10"/>
      <c r="CV1142" s="10"/>
      <c r="CW1142" s="10"/>
      <c r="CX1142" s="10"/>
      <c r="CY1142" s="10"/>
      <c r="CZ1142" s="10"/>
      <c r="DA1142" s="10"/>
      <c r="DB1142" s="10"/>
      <c r="DC1142" s="10"/>
      <c r="DD1142" s="10"/>
      <c r="DE1142" s="10"/>
      <c r="DF1142" s="10"/>
      <c r="DG1142" s="10"/>
      <c r="DH1142" s="10"/>
      <c r="DI1142" s="10"/>
      <c r="DJ1142" s="10"/>
      <c r="DK1142" s="10"/>
      <c r="DL1142" s="10"/>
      <c r="DM1142" s="10"/>
      <c r="DN1142" s="10"/>
      <c r="DO1142" s="10"/>
      <c r="DP1142" s="10"/>
      <c r="DQ1142" s="10"/>
      <c r="DR1142" s="10"/>
      <c r="DS1142" s="10"/>
      <c r="DT1142" s="10"/>
      <c r="DU1142" s="10"/>
      <c r="DV1142" s="10"/>
      <c r="DW1142" s="10"/>
      <c r="DX1142" s="10"/>
      <c r="DY1142" s="10"/>
      <c r="DZ1142" s="10"/>
      <c r="EA1142" s="10"/>
      <c r="EB1142" s="10"/>
    </row>
    <row r="1143" spans="1:132" ht="24.95" customHeight="1" x14ac:dyDescent="0.25">
      <c r="A1143" s="9"/>
      <c r="B1143" s="9"/>
      <c r="C1143" s="9"/>
      <c r="D1143" s="9"/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47"/>
      <c r="Q1143" s="47"/>
      <c r="R1143" s="47"/>
      <c r="S1143" s="47"/>
      <c r="T1143" s="47"/>
      <c r="U1143" s="47"/>
      <c r="V1143" s="47"/>
      <c r="W1143" s="47"/>
      <c r="X1143" s="47"/>
      <c r="Y1143" s="47"/>
      <c r="Z1143" s="47"/>
      <c r="AA1143" s="47"/>
      <c r="AB1143" s="47"/>
      <c r="AC1143" s="47"/>
      <c r="AD1143" s="47"/>
      <c r="AE1143" s="47"/>
      <c r="AF1143" s="47"/>
      <c r="AG1143" s="47"/>
      <c r="AH1143" s="47"/>
      <c r="AI1143" s="47"/>
      <c r="AJ1143" s="47"/>
      <c r="AK1143" s="47"/>
      <c r="AL1143" s="10"/>
      <c r="AM1143" s="10"/>
      <c r="AN1143" s="10"/>
      <c r="AO1143" s="10"/>
      <c r="AP1143" s="10"/>
      <c r="AQ1143" s="10"/>
      <c r="AR1143" s="10"/>
      <c r="AS1143" s="10"/>
      <c r="AT1143" s="10"/>
      <c r="AU1143" s="10"/>
      <c r="AV1143" s="10"/>
      <c r="AW1143" s="10"/>
      <c r="AX1143" s="10"/>
      <c r="AY1143" s="10"/>
      <c r="AZ1143" s="10"/>
      <c r="BA1143" s="10"/>
      <c r="BB1143" s="10"/>
      <c r="BC1143" s="10"/>
      <c r="BD1143" s="10"/>
      <c r="BE1143" s="10"/>
      <c r="BF1143" s="10"/>
      <c r="BG1143" s="10"/>
      <c r="BH1143" s="10"/>
      <c r="BI1143" s="10"/>
      <c r="BJ1143" s="10"/>
      <c r="BK1143" s="10"/>
      <c r="BL1143" s="10"/>
      <c r="BM1143" s="10"/>
      <c r="BN1143" s="10"/>
      <c r="BO1143" s="10"/>
      <c r="BP1143" s="10"/>
      <c r="BQ1143" s="10"/>
      <c r="BR1143" s="10"/>
      <c r="BS1143" s="10"/>
      <c r="BT1143" s="10"/>
      <c r="BU1143" s="10"/>
      <c r="BV1143" s="10"/>
      <c r="BW1143" s="10"/>
      <c r="BX1143" s="10"/>
      <c r="BY1143" s="10"/>
      <c r="BZ1143" s="10"/>
      <c r="CA1143" s="10"/>
      <c r="CB1143" s="10"/>
      <c r="CC1143" s="10"/>
      <c r="CD1143" s="10"/>
      <c r="CE1143" s="10"/>
      <c r="CF1143" s="10"/>
      <c r="CG1143" s="10"/>
      <c r="CH1143" s="10"/>
      <c r="CI1143" s="10"/>
      <c r="CJ1143" s="10"/>
      <c r="CK1143" s="10"/>
      <c r="CL1143" s="10"/>
      <c r="CM1143" s="10"/>
      <c r="CN1143" s="10"/>
      <c r="CO1143" s="10"/>
      <c r="CP1143" s="10"/>
      <c r="CQ1143" s="10"/>
      <c r="CR1143" s="10"/>
      <c r="CS1143" s="10"/>
      <c r="CT1143" s="10"/>
      <c r="CU1143" s="10"/>
      <c r="CV1143" s="10"/>
      <c r="CW1143" s="10"/>
      <c r="CX1143" s="10"/>
      <c r="CY1143" s="10"/>
      <c r="CZ1143" s="10"/>
      <c r="DA1143" s="10"/>
      <c r="DB1143" s="10"/>
      <c r="DC1143" s="10"/>
      <c r="DD1143" s="10"/>
      <c r="DE1143" s="10"/>
      <c r="DF1143" s="10"/>
      <c r="DG1143" s="10"/>
      <c r="DH1143" s="10"/>
      <c r="DI1143" s="10"/>
      <c r="DJ1143" s="10"/>
      <c r="DK1143" s="10"/>
      <c r="DL1143" s="10"/>
      <c r="DM1143" s="10"/>
      <c r="DN1143" s="10"/>
      <c r="DO1143" s="10"/>
      <c r="DP1143" s="10"/>
      <c r="DQ1143" s="10"/>
      <c r="DR1143" s="10"/>
      <c r="DS1143" s="10"/>
      <c r="DT1143" s="10"/>
      <c r="DU1143" s="10"/>
      <c r="DV1143" s="10"/>
      <c r="DW1143" s="10"/>
      <c r="DX1143" s="10"/>
      <c r="DY1143" s="10"/>
      <c r="DZ1143" s="10"/>
      <c r="EA1143" s="10"/>
      <c r="EB1143" s="10"/>
    </row>
    <row r="1144" spans="1:132" ht="24.95" customHeight="1" x14ac:dyDescent="0.25">
      <c r="A1144" s="9"/>
      <c r="B1144" s="9"/>
      <c r="C1144" s="9"/>
      <c r="D1144" s="9"/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47"/>
      <c r="Q1144" s="47"/>
      <c r="R1144" s="47"/>
      <c r="S1144" s="47"/>
      <c r="T1144" s="47"/>
      <c r="U1144" s="47"/>
      <c r="V1144" s="47"/>
      <c r="W1144" s="47"/>
      <c r="X1144" s="47"/>
      <c r="Y1144" s="47"/>
      <c r="Z1144" s="47"/>
      <c r="AA1144" s="47"/>
      <c r="AB1144" s="47"/>
      <c r="AC1144" s="47"/>
      <c r="AD1144" s="47"/>
      <c r="AE1144" s="47"/>
      <c r="AF1144" s="47"/>
      <c r="AG1144" s="47"/>
      <c r="AH1144" s="47"/>
      <c r="AI1144" s="47"/>
      <c r="AJ1144" s="47"/>
      <c r="AK1144" s="47"/>
      <c r="AL1144" s="10"/>
      <c r="AM1144" s="10"/>
      <c r="AN1144" s="10"/>
      <c r="AO1144" s="10"/>
      <c r="AP1144" s="10"/>
      <c r="AQ1144" s="10"/>
      <c r="AR1144" s="10"/>
      <c r="AS1144" s="10"/>
      <c r="AT1144" s="10"/>
      <c r="AU1144" s="10"/>
      <c r="AV1144" s="10"/>
      <c r="AW1144" s="10"/>
      <c r="AX1144" s="10"/>
      <c r="AY1144" s="10"/>
      <c r="AZ1144" s="10"/>
      <c r="BA1144" s="10"/>
      <c r="BB1144" s="10"/>
      <c r="BC1144" s="10"/>
      <c r="BD1144" s="10"/>
      <c r="BE1144" s="10"/>
      <c r="BF1144" s="10"/>
      <c r="BG1144" s="10"/>
      <c r="BH1144" s="10"/>
      <c r="BI1144" s="10"/>
      <c r="BJ1144" s="10"/>
      <c r="BK1144" s="10"/>
      <c r="BL1144" s="10"/>
      <c r="BM1144" s="10"/>
      <c r="BN1144" s="10"/>
      <c r="BO1144" s="10"/>
      <c r="BP1144" s="10"/>
      <c r="BQ1144" s="10"/>
      <c r="BR1144" s="10"/>
      <c r="BS1144" s="10"/>
      <c r="BT1144" s="10"/>
      <c r="BU1144" s="10"/>
      <c r="BV1144" s="10"/>
      <c r="BW1144" s="10"/>
      <c r="BX1144" s="10"/>
      <c r="BY1144" s="10"/>
      <c r="BZ1144" s="10"/>
      <c r="CA1144" s="10"/>
      <c r="CB1144" s="10"/>
      <c r="CC1144" s="10"/>
      <c r="CD1144" s="10"/>
      <c r="CE1144" s="10"/>
      <c r="CF1144" s="10"/>
      <c r="CG1144" s="10"/>
      <c r="CH1144" s="10"/>
      <c r="CI1144" s="10"/>
      <c r="CJ1144" s="10"/>
      <c r="CK1144" s="10"/>
      <c r="CL1144" s="10"/>
      <c r="CM1144" s="10"/>
      <c r="CN1144" s="10"/>
      <c r="CO1144" s="10"/>
      <c r="CP1144" s="10"/>
      <c r="CQ1144" s="10"/>
      <c r="CR1144" s="10"/>
      <c r="CS1144" s="10"/>
      <c r="CT1144" s="10"/>
      <c r="CU1144" s="10"/>
      <c r="CV1144" s="10"/>
      <c r="CW1144" s="10"/>
      <c r="CX1144" s="10"/>
      <c r="CY1144" s="10"/>
      <c r="CZ1144" s="10"/>
      <c r="DA1144" s="10"/>
      <c r="DB1144" s="10"/>
      <c r="DC1144" s="10"/>
      <c r="DD1144" s="10"/>
      <c r="DE1144" s="10"/>
      <c r="DF1144" s="10"/>
      <c r="DG1144" s="10"/>
      <c r="DH1144" s="10"/>
      <c r="DI1144" s="10"/>
      <c r="DJ1144" s="10"/>
      <c r="DK1144" s="10"/>
      <c r="DL1144" s="10"/>
      <c r="DM1144" s="10"/>
      <c r="DN1144" s="10"/>
      <c r="DO1144" s="10"/>
      <c r="DP1144" s="10"/>
      <c r="DQ1144" s="10"/>
      <c r="DR1144" s="10"/>
      <c r="DS1144" s="10"/>
      <c r="DT1144" s="10"/>
      <c r="DU1144" s="10"/>
      <c r="DV1144" s="10"/>
      <c r="DW1144" s="10"/>
      <c r="DX1144" s="10"/>
      <c r="DY1144" s="10"/>
      <c r="DZ1144" s="10"/>
      <c r="EA1144" s="10"/>
      <c r="EB1144" s="10"/>
    </row>
    <row r="1145" spans="1:132" ht="24.95" customHeight="1" x14ac:dyDescent="0.25">
      <c r="A1145" s="9"/>
      <c r="B1145" s="9"/>
      <c r="C1145" s="9"/>
      <c r="D1145" s="9"/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47"/>
      <c r="Q1145" s="47"/>
      <c r="R1145" s="47"/>
      <c r="S1145" s="47"/>
      <c r="T1145" s="47"/>
      <c r="U1145" s="47"/>
      <c r="V1145" s="47"/>
      <c r="W1145" s="47"/>
      <c r="X1145" s="47"/>
      <c r="Y1145" s="47"/>
      <c r="Z1145" s="47"/>
      <c r="AA1145" s="47"/>
      <c r="AB1145" s="47"/>
      <c r="AC1145" s="47"/>
      <c r="AD1145" s="47"/>
      <c r="AE1145" s="47"/>
      <c r="AF1145" s="47"/>
      <c r="AG1145" s="47"/>
      <c r="AH1145" s="47"/>
      <c r="AI1145" s="47"/>
      <c r="AJ1145" s="47"/>
      <c r="AK1145" s="47"/>
      <c r="AL1145" s="10"/>
      <c r="AM1145" s="10"/>
      <c r="AN1145" s="10"/>
      <c r="AO1145" s="10"/>
      <c r="AP1145" s="10"/>
      <c r="AQ1145" s="10"/>
      <c r="AR1145" s="10"/>
      <c r="AS1145" s="10"/>
      <c r="AT1145" s="10"/>
      <c r="AU1145" s="10"/>
      <c r="AV1145" s="10"/>
      <c r="AW1145" s="10"/>
      <c r="AX1145" s="10"/>
      <c r="AY1145" s="10"/>
      <c r="AZ1145" s="10"/>
      <c r="BA1145" s="10"/>
      <c r="BB1145" s="10"/>
      <c r="BC1145" s="10"/>
      <c r="BD1145" s="10"/>
      <c r="BE1145" s="10"/>
      <c r="BF1145" s="10"/>
      <c r="BG1145" s="10"/>
      <c r="BH1145" s="10"/>
      <c r="BI1145" s="10"/>
      <c r="BJ1145" s="10"/>
      <c r="BK1145" s="10"/>
      <c r="BL1145" s="10"/>
      <c r="BM1145" s="10"/>
      <c r="BN1145" s="10"/>
      <c r="BO1145" s="10"/>
      <c r="BP1145" s="10"/>
      <c r="BQ1145" s="10"/>
      <c r="BR1145" s="10"/>
      <c r="BS1145" s="10"/>
      <c r="BT1145" s="10"/>
      <c r="BU1145" s="10"/>
      <c r="BV1145" s="10"/>
      <c r="BW1145" s="10"/>
      <c r="BX1145" s="10"/>
      <c r="BY1145" s="10"/>
      <c r="BZ1145" s="10"/>
      <c r="CA1145" s="10"/>
      <c r="CB1145" s="10"/>
      <c r="CC1145" s="10"/>
      <c r="CD1145" s="10"/>
      <c r="CE1145" s="10"/>
      <c r="CF1145" s="10"/>
      <c r="CG1145" s="10"/>
      <c r="CH1145" s="10"/>
      <c r="CI1145" s="10"/>
      <c r="CJ1145" s="10"/>
      <c r="CK1145" s="10"/>
      <c r="CL1145" s="10"/>
      <c r="CM1145" s="10"/>
      <c r="CN1145" s="10"/>
      <c r="CO1145" s="10"/>
      <c r="CP1145" s="10"/>
      <c r="CQ1145" s="10"/>
      <c r="CR1145" s="10"/>
      <c r="CS1145" s="10"/>
      <c r="CT1145" s="10"/>
      <c r="CU1145" s="10"/>
      <c r="CV1145" s="10"/>
      <c r="CW1145" s="10"/>
      <c r="CX1145" s="10"/>
      <c r="CY1145" s="10"/>
      <c r="CZ1145" s="10"/>
      <c r="DA1145" s="10"/>
      <c r="DB1145" s="10"/>
      <c r="DC1145" s="10"/>
      <c r="DD1145" s="10"/>
      <c r="DE1145" s="10"/>
      <c r="DF1145" s="10"/>
      <c r="DG1145" s="10"/>
      <c r="DH1145" s="10"/>
      <c r="DI1145" s="10"/>
      <c r="DJ1145" s="10"/>
      <c r="DK1145" s="10"/>
      <c r="DL1145" s="10"/>
      <c r="DM1145" s="10"/>
      <c r="DN1145" s="10"/>
      <c r="DO1145" s="10"/>
      <c r="DP1145" s="10"/>
      <c r="DQ1145" s="10"/>
      <c r="DR1145" s="10"/>
      <c r="DS1145" s="10"/>
      <c r="DT1145" s="10"/>
      <c r="DU1145" s="10"/>
      <c r="DV1145" s="10"/>
      <c r="DW1145" s="10"/>
      <c r="DX1145" s="10"/>
      <c r="DY1145" s="10"/>
      <c r="DZ1145" s="10"/>
      <c r="EA1145" s="10"/>
      <c r="EB1145" s="10"/>
    </row>
    <row r="1146" spans="1:132" ht="24.95" customHeight="1" x14ac:dyDescent="0.25">
      <c r="A1146" s="9"/>
      <c r="B1146" s="9"/>
      <c r="C1146" s="9"/>
      <c r="D1146" s="9"/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47"/>
      <c r="Q1146" s="47"/>
      <c r="R1146" s="47"/>
      <c r="S1146" s="47"/>
      <c r="T1146" s="47"/>
      <c r="U1146" s="47"/>
      <c r="V1146" s="47"/>
      <c r="W1146" s="47"/>
      <c r="X1146" s="47"/>
      <c r="Y1146" s="47"/>
      <c r="Z1146" s="47"/>
      <c r="AA1146" s="47"/>
      <c r="AB1146" s="47"/>
      <c r="AC1146" s="47"/>
      <c r="AD1146" s="47"/>
      <c r="AE1146" s="47"/>
      <c r="AF1146" s="47"/>
      <c r="AG1146" s="47"/>
      <c r="AH1146" s="47"/>
      <c r="AI1146" s="47"/>
      <c r="AJ1146" s="47"/>
      <c r="AK1146" s="47"/>
      <c r="AL1146" s="10"/>
      <c r="AM1146" s="10"/>
      <c r="AN1146" s="10"/>
      <c r="AO1146" s="10"/>
      <c r="AP1146" s="10"/>
      <c r="AQ1146" s="10"/>
      <c r="AR1146" s="10"/>
      <c r="AS1146" s="10"/>
      <c r="AT1146" s="10"/>
      <c r="AU1146" s="10"/>
      <c r="AV1146" s="10"/>
      <c r="AW1146" s="10"/>
      <c r="AX1146" s="10"/>
      <c r="AY1146" s="10"/>
      <c r="AZ1146" s="10"/>
      <c r="BA1146" s="10"/>
      <c r="BB1146" s="10"/>
      <c r="BC1146" s="10"/>
      <c r="BD1146" s="10"/>
      <c r="BE1146" s="10"/>
      <c r="BF1146" s="10"/>
      <c r="BG1146" s="10"/>
      <c r="BH1146" s="10"/>
      <c r="BI1146" s="10"/>
      <c r="BJ1146" s="10"/>
      <c r="BK1146" s="10"/>
      <c r="BL1146" s="10"/>
      <c r="BM1146" s="10"/>
      <c r="BN1146" s="10"/>
      <c r="BO1146" s="10"/>
      <c r="BP1146" s="10"/>
      <c r="BQ1146" s="10"/>
      <c r="BR1146" s="10"/>
      <c r="BS1146" s="10"/>
      <c r="BT1146" s="10"/>
      <c r="BU1146" s="10"/>
      <c r="BV1146" s="10"/>
      <c r="BW1146" s="10"/>
      <c r="BX1146" s="10"/>
      <c r="BY1146" s="10"/>
      <c r="BZ1146" s="10"/>
      <c r="CA1146" s="10"/>
      <c r="CB1146" s="10"/>
      <c r="CC1146" s="10"/>
      <c r="CD1146" s="10"/>
      <c r="CE1146" s="10"/>
      <c r="CF1146" s="10"/>
      <c r="CG1146" s="10"/>
      <c r="CH1146" s="10"/>
      <c r="CI1146" s="10"/>
      <c r="CJ1146" s="10"/>
      <c r="CK1146" s="10"/>
      <c r="CL1146" s="10"/>
      <c r="CM1146" s="10"/>
      <c r="CN1146" s="10"/>
      <c r="CO1146" s="10"/>
      <c r="CP1146" s="10"/>
      <c r="CQ1146" s="10"/>
      <c r="CR1146" s="10"/>
      <c r="CS1146" s="10"/>
      <c r="CT1146" s="10"/>
      <c r="CU1146" s="10"/>
      <c r="CV1146" s="10"/>
      <c r="CW1146" s="10"/>
      <c r="CX1146" s="10"/>
      <c r="CY1146" s="10"/>
      <c r="CZ1146" s="10"/>
      <c r="DA1146" s="10"/>
      <c r="DB1146" s="10"/>
      <c r="DC1146" s="10"/>
      <c r="DD1146" s="10"/>
      <c r="DE1146" s="10"/>
      <c r="DF1146" s="10"/>
      <c r="DG1146" s="10"/>
      <c r="DH1146" s="10"/>
      <c r="DI1146" s="10"/>
      <c r="DJ1146" s="10"/>
      <c r="DK1146" s="10"/>
      <c r="DL1146" s="10"/>
      <c r="DM1146" s="10"/>
      <c r="DN1146" s="10"/>
      <c r="DO1146" s="10"/>
      <c r="DP1146" s="10"/>
      <c r="DQ1146" s="10"/>
      <c r="DR1146" s="10"/>
      <c r="DS1146" s="10"/>
      <c r="DT1146" s="10"/>
      <c r="DU1146" s="10"/>
      <c r="DV1146" s="10"/>
      <c r="DW1146" s="10"/>
      <c r="DX1146" s="10"/>
      <c r="DY1146" s="10"/>
      <c r="DZ1146" s="10"/>
      <c r="EA1146" s="10"/>
      <c r="EB1146" s="10"/>
    </row>
    <row r="1147" spans="1:132" ht="24.95" customHeight="1" x14ac:dyDescent="0.25">
      <c r="A1147" s="9"/>
      <c r="B1147" s="9"/>
      <c r="C1147" s="9"/>
      <c r="D1147" s="9"/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47"/>
      <c r="Q1147" s="47"/>
      <c r="R1147" s="47"/>
      <c r="S1147" s="47"/>
      <c r="T1147" s="47"/>
      <c r="U1147" s="47"/>
      <c r="V1147" s="47"/>
      <c r="W1147" s="47"/>
      <c r="X1147" s="47"/>
      <c r="Y1147" s="47"/>
      <c r="Z1147" s="47"/>
      <c r="AA1147" s="47"/>
      <c r="AB1147" s="47"/>
      <c r="AC1147" s="47"/>
      <c r="AD1147" s="47"/>
      <c r="AE1147" s="47"/>
      <c r="AF1147" s="47"/>
      <c r="AG1147" s="47"/>
      <c r="AH1147" s="47"/>
      <c r="AI1147" s="47"/>
      <c r="AJ1147" s="47"/>
      <c r="AK1147" s="47"/>
      <c r="AL1147" s="10"/>
      <c r="AM1147" s="10"/>
      <c r="AN1147" s="10"/>
      <c r="AO1147" s="10"/>
      <c r="AP1147" s="10"/>
      <c r="AQ1147" s="10"/>
      <c r="AR1147" s="10"/>
      <c r="AS1147" s="10"/>
      <c r="AT1147" s="10"/>
      <c r="AU1147" s="10"/>
      <c r="AV1147" s="10"/>
      <c r="AW1147" s="10"/>
      <c r="AX1147" s="10"/>
      <c r="AY1147" s="10"/>
      <c r="AZ1147" s="10"/>
      <c r="BA1147" s="10"/>
      <c r="BB1147" s="10"/>
      <c r="BC1147" s="10"/>
      <c r="BD1147" s="10"/>
      <c r="BE1147" s="10"/>
      <c r="BF1147" s="10"/>
      <c r="BG1147" s="10"/>
      <c r="BH1147" s="10"/>
      <c r="BI1147" s="10"/>
      <c r="BJ1147" s="10"/>
      <c r="BK1147" s="10"/>
      <c r="BL1147" s="10"/>
      <c r="BM1147" s="10"/>
      <c r="BN1147" s="10"/>
      <c r="BO1147" s="10"/>
      <c r="BP1147" s="10"/>
      <c r="BQ1147" s="10"/>
      <c r="BR1147" s="10"/>
      <c r="BS1147" s="10"/>
      <c r="BT1147" s="10"/>
      <c r="BU1147" s="10"/>
      <c r="BV1147" s="10"/>
      <c r="BW1147" s="10"/>
      <c r="BX1147" s="10"/>
      <c r="BY1147" s="10"/>
      <c r="BZ1147" s="10"/>
      <c r="CA1147" s="10"/>
      <c r="CB1147" s="10"/>
      <c r="CC1147" s="10"/>
      <c r="CD1147" s="10"/>
      <c r="CE1147" s="10"/>
      <c r="CF1147" s="10"/>
      <c r="CG1147" s="10"/>
      <c r="CH1147" s="10"/>
      <c r="CI1147" s="10"/>
      <c r="CJ1147" s="10"/>
      <c r="CK1147" s="10"/>
      <c r="CL1147" s="10"/>
      <c r="CM1147" s="10"/>
      <c r="CN1147" s="10"/>
      <c r="CO1147" s="10"/>
      <c r="CP1147" s="10"/>
      <c r="CQ1147" s="10"/>
      <c r="CR1147" s="10"/>
      <c r="CS1147" s="10"/>
      <c r="CT1147" s="10"/>
      <c r="CU1147" s="10"/>
      <c r="CV1147" s="10"/>
      <c r="CW1147" s="10"/>
      <c r="CX1147" s="10"/>
      <c r="CY1147" s="10"/>
      <c r="CZ1147" s="10"/>
      <c r="DA1147" s="10"/>
      <c r="DB1147" s="10"/>
      <c r="DC1147" s="10"/>
      <c r="DD1147" s="10"/>
      <c r="DE1147" s="10"/>
      <c r="DF1147" s="10"/>
      <c r="DG1147" s="10"/>
      <c r="DH1147" s="10"/>
      <c r="DI1147" s="10"/>
      <c r="DJ1147" s="10"/>
      <c r="DK1147" s="10"/>
      <c r="DL1147" s="10"/>
      <c r="DM1147" s="10"/>
      <c r="DN1147" s="10"/>
      <c r="DO1147" s="10"/>
      <c r="DP1147" s="10"/>
      <c r="DQ1147" s="10"/>
      <c r="DR1147" s="10"/>
      <c r="DS1147" s="10"/>
      <c r="DT1147" s="10"/>
      <c r="DU1147" s="10"/>
      <c r="DV1147" s="10"/>
      <c r="DW1147" s="10"/>
      <c r="DX1147" s="10"/>
      <c r="DY1147" s="10"/>
      <c r="DZ1147" s="10"/>
      <c r="EA1147" s="10"/>
      <c r="EB1147" s="10"/>
    </row>
    <row r="1148" spans="1:132" ht="24.95" customHeight="1" x14ac:dyDescent="0.25">
      <c r="A1148" s="9"/>
      <c r="B1148" s="9"/>
      <c r="C1148" s="9"/>
      <c r="D1148" s="9"/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47"/>
      <c r="Q1148" s="47"/>
      <c r="R1148" s="47"/>
      <c r="S1148" s="47"/>
      <c r="T1148" s="47"/>
      <c r="U1148" s="47"/>
      <c r="V1148" s="47"/>
      <c r="W1148" s="47"/>
      <c r="X1148" s="47"/>
      <c r="Y1148" s="47"/>
      <c r="Z1148" s="47"/>
      <c r="AA1148" s="47"/>
      <c r="AB1148" s="47"/>
      <c r="AC1148" s="47"/>
      <c r="AD1148" s="47"/>
      <c r="AE1148" s="47"/>
      <c r="AF1148" s="47"/>
      <c r="AG1148" s="47"/>
      <c r="AH1148" s="47"/>
      <c r="AI1148" s="47"/>
      <c r="AJ1148" s="47"/>
      <c r="AK1148" s="47"/>
      <c r="AL1148" s="10"/>
      <c r="AM1148" s="10"/>
      <c r="AN1148" s="10"/>
      <c r="AO1148" s="10"/>
      <c r="AP1148" s="10"/>
      <c r="AQ1148" s="10"/>
      <c r="AR1148" s="10"/>
      <c r="AS1148" s="10"/>
      <c r="AT1148" s="10"/>
      <c r="AU1148" s="10"/>
      <c r="AV1148" s="10"/>
      <c r="AW1148" s="10"/>
      <c r="AX1148" s="10"/>
      <c r="AY1148" s="10"/>
      <c r="AZ1148" s="10"/>
      <c r="BA1148" s="10"/>
      <c r="BB1148" s="10"/>
      <c r="BC1148" s="10"/>
      <c r="BD1148" s="10"/>
      <c r="BE1148" s="10"/>
      <c r="BF1148" s="10"/>
      <c r="BG1148" s="10"/>
      <c r="BH1148" s="10"/>
      <c r="BI1148" s="10"/>
      <c r="BJ1148" s="10"/>
      <c r="BK1148" s="10"/>
      <c r="BL1148" s="10"/>
      <c r="BM1148" s="10"/>
      <c r="BN1148" s="10"/>
      <c r="BO1148" s="10"/>
      <c r="BP1148" s="10"/>
      <c r="BQ1148" s="10"/>
      <c r="BR1148" s="10"/>
      <c r="BS1148" s="10"/>
      <c r="BT1148" s="10"/>
      <c r="BU1148" s="10"/>
      <c r="BV1148" s="10"/>
      <c r="BW1148" s="10"/>
      <c r="BX1148" s="10"/>
      <c r="BY1148" s="10"/>
      <c r="BZ1148" s="10"/>
      <c r="CA1148" s="10"/>
      <c r="CB1148" s="10"/>
      <c r="CC1148" s="10"/>
      <c r="CD1148" s="10"/>
      <c r="CE1148" s="10"/>
      <c r="CF1148" s="10"/>
      <c r="CG1148" s="10"/>
      <c r="CH1148" s="10"/>
      <c r="CI1148" s="10"/>
      <c r="CJ1148" s="10"/>
      <c r="CK1148" s="10"/>
      <c r="CL1148" s="10"/>
      <c r="CM1148" s="10"/>
      <c r="CN1148" s="10"/>
      <c r="CO1148" s="10"/>
      <c r="CP1148" s="10"/>
      <c r="CQ1148" s="10"/>
      <c r="CR1148" s="10"/>
      <c r="CS1148" s="10"/>
      <c r="CT1148" s="10"/>
      <c r="CU1148" s="10"/>
      <c r="CV1148" s="10"/>
      <c r="CW1148" s="10"/>
      <c r="CX1148" s="10"/>
      <c r="CY1148" s="10"/>
      <c r="CZ1148" s="10"/>
      <c r="DA1148" s="10"/>
      <c r="DB1148" s="10"/>
      <c r="DC1148" s="10"/>
      <c r="DD1148" s="10"/>
      <c r="DE1148" s="10"/>
      <c r="DF1148" s="10"/>
      <c r="DG1148" s="10"/>
      <c r="DH1148" s="10"/>
      <c r="DI1148" s="10"/>
      <c r="DJ1148" s="10"/>
      <c r="DK1148" s="10"/>
      <c r="DL1148" s="10"/>
      <c r="DM1148" s="10"/>
      <c r="DN1148" s="10"/>
      <c r="DO1148" s="10"/>
      <c r="DP1148" s="10"/>
      <c r="DQ1148" s="10"/>
      <c r="DR1148" s="10"/>
      <c r="DS1148" s="10"/>
      <c r="DT1148" s="10"/>
      <c r="DU1148" s="10"/>
      <c r="DV1148" s="10"/>
      <c r="DW1148" s="10"/>
      <c r="DX1148" s="10"/>
      <c r="DY1148" s="10"/>
      <c r="DZ1148" s="10"/>
      <c r="EA1148" s="10"/>
      <c r="EB1148" s="10"/>
    </row>
    <row r="1149" spans="1:132" ht="24.95" customHeight="1" x14ac:dyDescent="0.25">
      <c r="A1149" s="9"/>
      <c r="B1149" s="9"/>
      <c r="C1149" s="9"/>
      <c r="D1149" s="9"/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47"/>
      <c r="Q1149" s="47"/>
      <c r="R1149" s="47"/>
      <c r="S1149" s="47"/>
      <c r="T1149" s="47"/>
      <c r="U1149" s="47"/>
      <c r="V1149" s="47"/>
      <c r="W1149" s="47"/>
      <c r="X1149" s="47"/>
      <c r="Y1149" s="47"/>
      <c r="Z1149" s="47"/>
      <c r="AA1149" s="47"/>
      <c r="AB1149" s="47"/>
      <c r="AC1149" s="47"/>
      <c r="AD1149" s="47"/>
      <c r="AE1149" s="47"/>
      <c r="AF1149" s="47"/>
      <c r="AG1149" s="47"/>
      <c r="AH1149" s="47"/>
      <c r="AI1149" s="47"/>
      <c r="AJ1149" s="47"/>
      <c r="AK1149" s="47"/>
      <c r="AL1149" s="10"/>
      <c r="AM1149" s="10"/>
      <c r="AN1149" s="10"/>
      <c r="AO1149" s="10"/>
      <c r="AP1149" s="10"/>
      <c r="AQ1149" s="10"/>
      <c r="AR1149" s="10"/>
      <c r="AS1149" s="10"/>
      <c r="AT1149" s="10"/>
      <c r="AU1149" s="10"/>
      <c r="AV1149" s="10"/>
      <c r="AW1149" s="10"/>
      <c r="AX1149" s="10"/>
      <c r="AY1149" s="10"/>
      <c r="AZ1149" s="10"/>
      <c r="BA1149" s="10"/>
      <c r="BB1149" s="10"/>
      <c r="BC1149" s="10"/>
      <c r="BD1149" s="10"/>
      <c r="BE1149" s="10"/>
      <c r="BF1149" s="10"/>
      <c r="BG1149" s="10"/>
      <c r="BH1149" s="10"/>
      <c r="BI1149" s="10"/>
      <c r="BJ1149" s="10"/>
      <c r="BK1149" s="10"/>
      <c r="BL1149" s="10"/>
      <c r="BM1149" s="10"/>
      <c r="BN1149" s="10"/>
      <c r="BO1149" s="10"/>
      <c r="BP1149" s="10"/>
      <c r="BQ1149" s="10"/>
      <c r="BR1149" s="10"/>
      <c r="BS1149" s="10"/>
      <c r="BT1149" s="10"/>
      <c r="BU1149" s="10"/>
      <c r="BV1149" s="10"/>
      <c r="BW1149" s="10"/>
      <c r="BX1149" s="10"/>
      <c r="BY1149" s="10"/>
      <c r="BZ1149" s="10"/>
      <c r="CA1149" s="10"/>
      <c r="CB1149" s="10"/>
      <c r="CC1149" s="10"/>
      <c r="CD1149" s="10"/>
      <c r="CE1149" s="10"/>
      <c r="CF1149" s="10"/>
      <c r="CG1149" s="10"/>
      <c r="CH1149" s="10"/>
      <c r="CI1149" s="10"/>
      <c r="CJ1149" s="10"/>
      <c r="CK1149" s="10"/>
      <c r="CL1149" s="10"/>
      <c r="CM1149" s="10"/>
      <c r="CN1149" s="10"/>
      <c r="CO1149" s="10"/>
      <c r="CP1149" s="10"/>
      <c r="CQ1149" s="10"/>
      <c r="CR1149" s="10"/>
      <c r="CS1149" s="10"/>
      <c r="CT1149" s="10"/>
      <c r="CU1149" s="10"/>
      <c r="CV1149" s="10"/>
      <c r="CW1149" s="10"/>
      <c r="CX1149" s="10"/>
      <c r="CY1149" s="10"/>
      <c r="CZ1149" s="10"/>
      <c r="DA1149" s="10"/>
      <c r="DB1149" s="10"/>
      <c r="DC1149" s="10"/>
      <c r="DD1149" s="10"/>
      <c r="DE1149" s="10"/>
      <c r="DF1149" s="10"/>
      <c r="DG1149" s="10"/>
      <c r="DH1149" s="10"/>
      <c r="DI1149" s="10"/>
      <c r="DJ1149" s="10"/>
      <c r="DK1149" s="10"/>
      <c r="DL1149" s="10"/>
      <c r="DM1149" s="10"/>
      <c r="DN1149" s="10"/>
      <c r="DO1149" s="10"/>
      <c r="DP1149" s="10"/>
      <c r="DQ1149" s="10"/>
      <c r="DR1149" s="10"/>
      <c r="DS1149" s="10"/>
      <c r="DT1149" s="10"/>
      <c r="DU1149" s="10"/>
      <c r="DV1149" s="10"/>
      <c r="DW1149" s="10"/>
      <c r="DX1149" s="10"/>
      <c r="DY1149" s="10"/>
      <c r="DZ1149" s="10"/>
      <c r="EA1149" s="10"/>
      <c r="EB1149" s="10"/>
    </row>
    <row r="1150" spans="1:132" ht="24.95" customHeight="1" x14ac:dyDescent="0.25">
      <c r="A1150" s="9"/>
      <c r="B1150" s="9"/>
      <c r="C1150" s="9"/>
      <c r="D1150" s="9"/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47"/>
      <c r="Q1150" s="47"/>
      <c r="R1150" s="47"/>
      <c r="S1150" s="47"/>
      <c r="T1150" s="47"/>
      <c r="U1150" s="47"/>
      <c r="V1150" s="47"/>
      <c r="W1150" s="47"/>
      <c r="X1150" s="47"/>
      <c r="Y1150" s="47"/>
      <c r="Z1150" s="47"/>
      <c r="AA1150" s="47"/>
      <c r="AB1150" s="47"/>
      <c r="AC1150" s="47"/>
      <c r="AD1150" s="47"/>
      <c r="AE1150" s="47"/>
      <c r="AF1150" s="47"/>
      <c r="AG1150" s="47"/>
      <c r="AH1150" s="47"/>
      <c r="AI1150" s="47"/>
      <c r="AJ1150" s="47"/>
      <c r="AK1150" s="47"/>
      <c r="AL1150" s="10"/>
      <c r="AM1150" s="10"/>
      <c r="AN1150" s="10"/>
      <c r="AO1150" s="10"/>
      <c r="AP1150" s="10"/>
      <c r="AQ1150" s="10"/>
      <c r="AR1150" s="10"/>
      <c r="AS1150" s="10"/>
      <c r="AT1150" s="10"/>
      <c r="AU1150" s="10"/>
      <c r="AV1150" s="10"/>
      <c r="AW1150" s="10"/>
      <c r="AX1150" s="10"/>
      <c r="AY1150" s="10"/>
      <c r="AZ1150" s="10"/>
      <c r="BA1150" s="10"/>
      <c r="BB1150" s="10"/>
      <c r="BC1150" s="10"/>
      <c r="BD1150" s="10"/>
      <c r="BE1150" s="10"/>
      <c r="BF1150" s="10"/>
      <c r="BG1150" s="10"/>
      <c r="BH1150" s="10"/>
      <c r="BI1150" s="10"/>
      <c r="BJ1150" s="10"/>
      <c r="BK1150" s="10"/>
      <c r="BL1150" s="10"/>
      <c r="BM1150" s="10"/>
      <c r="BN1150" s="10"/>
      <c r="BO1150" s="10"/>
      <c r="BP1150" s="10"/>
      <c r="BQ1150" s="10"/>
      <c r="BR1150" s="10"/>
      <c r="BS1150" s="10"/>
      <c r="BT1150" s="10"/>
      <c r="BU1150" s="10"/>
      <c r="BV1150" s="10"/>
      <c r="BW1150" s="10"/>
      <c r="BX1150" s="10"/>
      <c r="BY1150" s="10"/>
      <c r="BZ1150" s="10"/>
      <c r="CA1150" s="10"/>
      <c r="CB1150" s="10"/>
      <c r="CC1150" s="10"/>
      <c r="CD1150" s="10"/>
      <c r="CE1150" s="10"/>
      <c r="CF1150" s="10"/>
      <c r="CG1150" s="10"/>
      <c r="CH1150" s="10"/>
      <c r="CI1150" s="10"/>
      <c r="CJ1150" s="10"/>
      <c r="CK1150" s="10"/>
      <c r="CL1150" s="10"/>
      <c r="CM1150" s="10"/>
      <c r="CN1150" s="10"/>
      <c r="CO1150" s="10"/>
      <c r="CP1150" s="10"/>
      <c r="CQ1150" s="10"/>
      <c r="CR1150" s="10"/>
      <c r="CS1150" s="10"/>
      <c r="CT1150" s="10"/>
      <c r="CU1150" s="10"/>
      <c r="CV1150" s="10"/>
      <c r="CW1150" s="10"/>
      <c r="CX1150" s="10"/>
      <c r="CY1150" s="10"/>
      <c r="CZ1150" s="10"/>
      <c r="DA1150" s="10"/>
      <c r="DB1150" s="10"/>
      <c r="DC1150" s="10"/>
      <c r="DD1150" s="10"/>
      <c r="DE1150" s="10"/>
      <c r="DF1150" s="10"/>
      <c r="DG1150" s="10"/>
      <c r="DH1150" s="10"/>
      <c r="DI1150" s="10"/>
      <c r="DJ1150" s="10"/>
      <c r="DK1150" s="10"/>
      <c r="DL1150" s="10"/>
      <c r="DM1150" s="10"/>
      <c r="DN1150" s="10"/>
      <c r="DO1150" s="10"/>
      <c r="DP1150" s="10"/>
      <c r="DQ1150" s="10"/>
      <c r="DR1150" s="10"/>
      <c r="DS1150" s="10"/>
      <c r="DT1150" s="10"/>
      <c r="DU1150" s="10"/>
      <c r="DV1150" s="10"/>
      <c r="DW1150" s="10"/>
      <c r="DX1150" s="10"/>
      <c r="DY1150" s="10"/>
      <c r="DZ1150" s="10"/>
      <c r="EA1150" s="10"/>
      <c r="EB1150" s="10"/>
    </row>
    <row r="1151" spans="1:132" ht="24.95" customHeight="1" x14ac:dyDescent="0.25">
      <c r="A1151" s="9"/>
      <c r="B1151" s="9"/>
      <c r="C1151" s="9"/>
      <c r="D1151" s="9"/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47"/>
      <c r="Q1151" s="47"/>
      <c r="R1151" s="47"/>
      <c r="S1151" s="47"/>
      <c r="T1151" s="47"/>
      <c r="U1151" s="47"/>
      <c r="V1151" s="47"/>
      <c r="W1151" s="47"/>
      <c r="X1151" s="47"/>
      <c r="Y1151" s="47"/>
      <c r="Z1151" s="47"/>
      <c r="AA1151" s="47"/>
      <c r="AB1151" s="47"/>
      <c r="AC1151" s="47"/>
      <c r="AD1151" s="47"/>
      <c r="AE1151" s="47"/>
      <c r="AF1151" s="47"/>
      <c r="AG1151" s="47"/>
      <c r="AH1151" s="47"/>
      <c r="AI1151" s="47"/>
      <c r="AJ1151" s="47"/>
      <c r="AK1151" s="47"/>
      <c r="AL1151" s="10"/>
      <c r="AM1151" s="10"/>
      <c r="AN1151" s="10"/>
      <c r="AO1151" s="10"/>
      <c r="AP1151" s="10"/>
      <c r="AQ1151" s="10"/>
      <c r="AR1151" s="10"/>
      <c r="AS1151" s="10"/>
      <c r="AT1151" s="10"/>
      <c r="AU1151" s="10"/>
      <c r="AV1151" s="10"/>
      <c r="AW1151" s="10"/>
      <c r="AX1151" s="10"/>
      <c r="AY1151" s="10"/>
      <c r="AZ1151" s="10"/>
      <c r="BA1151" s="10"/>
      <c r="BB1151" s="10"/>
      <c r="BC1151" s="10"/>
      <c r="BD1151" s="10"/>
      <c r="BE1151" s="10"/>
      <c r="BF1151" s="10"/>
      <c r="BG1151" s="10"/>
      <c r="BH1151" s="10"/>
      <c r="BI1151" s="10"/>
      <c r="BJ1151" s="10"/>
      <c r="BK1151" s="10"/>
      <c r="BL1151" s="10"/>
      <c r="BM1151" s="10"/>
      <c r="BN1151" s="10"/>
      <c r="BO1151" s="10"/>
      <c r="BP1151" s="10"/>
      <c r="BQ1151" s="10"/>
      <c r="BR1151" s="10"/>
      <c r="BS1151" s="10"/>
      <c r="BT1151" s="10"/>
      <c r="BU1151" s="10"/>
      <c r="BV1151" s="10"/>
      <c r="BW1151" s="10"/>
      <c r="BX1151" s="10"/>
      <c r="BY1151" s="10"/>
      <c r="BZ1151" s="10"/>
      <c r="CA1151" s="10"/>
      <c r="CB1151" s="10"/>
      <c r="CC1151" s="10"/>
      <c r="CD1151" s="10"/>
      <c r="CE1151" s="10"/>
      <c r="CF1151" s="10"/>
      <c r="CG1151" s="10"/>
      <c r="CH1151" s="10"/>
      <c r="CI1151" s="10"/>
      <c r="CJ1151" s="10"/>
      <c r="CK1151" s="10"/>
      <c r="CL1151" s="10"/>
      <c r="CM1151" s="10"/>
      <c r="CN1151" s="10"/>
      <c r="CO1151" s="10"/>
      <c r="CP1151" s="10"/>
      <c r="CQ1151" s="10"/>
      <c r="CR1151" s="10"/>
      <c r="CS1151" s="10"/>
      <c r="CT1151" s="10"/>
      <c r="CU1151" s="10"/>
      <c r="CV1151" s="10"/>
      <c r="CW1151" s="10"/>
      <c r="CX1151" s="10"/>
      <c r="CY1151" s="10"/>
      <c r="CZ1151" s="10"/>
      <c r="DA1151" s="10"/>
      <c r="DB1151" s="10"/>
      <c r="DC1151" s="10"/>
      <c r="DD1151" s="10"/>
      <c r="DE1151" s="10"/>
      <c r="DF1151" s="10"/>
      <c r="DG1151" s="10"/>
      <c r="DH1151" s="10"/>
      <c r="DI1151" s="10"/>
      <c r="DJ1151" s="10"/>
      <c r="DK1151" s="10"/>
      <c r="DL1151" s="10"/>
      <c r="DM1151" s="10"/>
      <c r="DN1151" s="10"/>
      <c r="DO1151" s="10"/>
      <c r="DP1151" s="10"/>
      <c r="DQ1151" s="10"/>
      <c r="DR1151" s="10"/>
      <c r="DS1151" s="10"/>
      <c r="DT1151" s="10"/>
      <c r="DU1151" s="10"/>
      <c r="DV1151" s="10"/>
      <c r="DW1151" s="10"/>
      <c r="DX1151" s="10"/>
      <c r="DY1151" s="10"/>
      <c r="DZ1151" s="10"/>
      <c r="EA1151" s="10"/>
      <c r="EB1151" s="10"/>
    </row>
    <row r="1152" spans="1:132" ht="24.95" customHeight="1" x14ac:dyDescent="0.25">
      <c r="A1152" s="9"/>
      <c r="B1152" s="9"/>
      <c r="C1152" s="9"/>
      <c r="D1152" s="9"/>
      <c r="E1152" s="9"/>
      <c r="F1152" s="9"/>
      <c r="G1152" s="9"/>
      <c r="H1152" s="9"/>
      <c r="I1152" s="9"/>
      <c r="J1152" s="9"/>
      <c r="K1152" s="9"/>
      <c r="L1152" s="9"/>
      <c r="M1152" s="9"/>
      <c r="N1152" s="9"/>
      <c r="O1152" s="9"/>
      <c r="P1152" s="47"/>
      <c r="Q1152" s="47"/>
      <c r="R1152" s="47"/>
      <c r="S1152" s="47"/>
      <c r="T1152" s="47"/>
      <c r="U1152" s="47"/>
      <c r="V1152" s="47"/>
      <c r="W1152" s="47"/>
      <c r="X1152" s="47"/>
      <c r="Y1152" s="47"/>
      <c r="Z1152" s="47"/>
      <c r="AA1152" s="47"/>
      <c r="AB1152" s="47"/>
      <c r="AC1152" s="47"/>
      <c r="AD1152" s="47"/>
      <c r="AE1152" s="47"/>
      <c r="AF1152" s="47"/>
      <c r="AG1152" s="47"/>
      <c r="AH1152" s="47"/>
      <c r="AI1152" s="47"/>
      <c r="AJ1152" s="47"/>
      <c r="AK1152" s="47"/>
      <c r="AL1152" s="10"/>
      <c r="AM1152" s="10"/>
      <c r="AN1152" s="10"/>
      <c r="AO1152" s="10"/>
      <c r="AP1152" s="10"/>
      <c r="AQ1152" s="10"/>
      <c r="AR1152" s="10"/>
      <c r="AS1152" s="10"/>
      <c r="AT1152" s="10"/>
      <c r="AU1152" s="10"/>
      <c r="AV1152" s="10"/>
      <c r="AW1152" s="10"/>
      <c r="AX1152" s="10"/>
      <c r="AY1152" s="10"/>
      <c r="AZ1152" s="10"/>
      <c r="BA1152" s="10"/>
      <c r="BB1152" s="10"/>
      <c r="BC1152" s="10"/>
      <c r="BD1152" s="10"/>
      <c r="BE1152" s="10"/>
      <c r="BF1152" s="10"/>
      <c r="BG1152" s="10"/>
      <c r="BH1152" s="10"/>
      <c r="BI1152" s="10"/>
      <c r="BJ1152" s="10"/>
      <c r="BK1152" s="10"/>
      <c r="BL1152" s="10"/>
      <c r="BM1152" s="10"/>
      <c r="BN1152" s="10"/>
      <c r="BO1152" s="10"/>
      <c r="BP1152" s="10"/>
      <c r="BQ1152" s="10"/>
      <c r="BR1152" s="10"/>
      <c r="BS1152" s="10"/>
      <c r="BT1152" s="10"/>
      <c r="BU1152" s="10"/>
      <c r="BV1152" s="10"/>
      <c r="BW1152" s="10"/>
      <c r="BX1152" s="10"/>
      <c r="BY1152" s="10"/>
      <c r="BZ1152" s="10"/>
      <c r="CA1152" s="10"/>
      <c r="CB1152" s="10"/>
      <c r="CC1152" s="10"/>
      <c r="CD1152" s="10"/>
      <c r="CE1152" s="10"/>
      <c r="CF1152" s="10"/>
      <c r="CG1152" s="10"/>
      <c r="CH1152" s="10"/>
      <c r="CI1152" s="10"/>
      <c r="CJ1152" s="10"/>
      <c r="CK1152" s="10"/>
      <c r="CL1152" s="10"/>
      <c r="CM1152" s="10"/>
      <c r="CN1152" s="10"/>
      <c r="CO1152" s="10"/>
      <c r="CP1152" s="10"/>
      <c r="CQ1152" s="10"/>
      <c r="CR1152" s="10"/>
      <c r="CS1152" s="10"/>
      <c r="CT1152" s="10"/>
      <c r="CU1152" s="10"/>
      <c r="CV1152" s="10"/>
      <c r="CW1152" s="10"/>
      <c r="CX1152" s="10"/>
      <c r="CY1152" s="10"/>
      <c r="CZ1152" s="10"/>
      <c r="DA1152" s="10"/>
      <c r="DB1152" s="10"/>
      <c r="DC1152" s="10"/>
      <c r="DD1152" s="10"/>
      <c r="DE1152" s="10"/>
      <c r="DF1152" s="10"/>
      <c r="DG1152" s="10"/>
      <c r="DH1152" s="10"/>
      <c r="DI1152" s="10"/>
      <c r="DJ1152" s="10"/>
      <c r="DK1152" s="10"/>
      <c r="DL1152" s="10"/>
      <c r="DM1152" s="10"/>
      <c r="DN1152" s="10"/>
      <c r="DO1152" s="10"/>
      <c r="DP1152" s="10"/>
      <c r="DQ1152" s="10"/>
      <c r="DR1152" s="10"/>
      <c r="DS1152" s="10"/>
      <c r="DT1152" s="10"/>
      <c r="DU1152" s="10"/>
      <c r="DV1152" s="10"/>
      <c r="DW1152" s="10"/>
      <c r="DX1152" s="10"/>
      <c r="DY1152" s="10"/>
      <c r="DZ1152" s="10"/>
      <c r="EA1152" s="10"/>
      <c r="EB1152" s="10"/>
    </row>
    <row r="1153" spans="1:132" ht="24.95" customHeight="1" x14ac:dyDescent="0.25">
      <c r="A1153" s="9"/>
      <c r="B1153" s="9"/>
      <c r="C1153" s="9"/>
      <c r="D1153" s="9"/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/>
      <c r="P1153" s="47"/>
      <c r="Q1153" s="47"/>
      <c r="R1153" s="47"/>
      <c r="S1153" s="47"/>
      <c r="T1153" s="47"/>
      <c r="U1153" s="47"/>
      <c r="V1153" s="47"/>
      <c r="W1153" s="47"/>
      <c r="X1153" s="47"/>
      <c r="Y1153" s="47"/>
      <c r="Z1153" s="47"/>
      <c r="AA1153" s="47"/>
      <c r="AB1153" s="47"/>
      <c r="AC1153" s="47"/>
      <c r="AD1153" s="47"/>
      <c r="AE1153" s="47"/>
      <c r="AF1153" s="47"/>
      <c r="AG1153" s="47"/>
      <c r="AH1153" s="47"/>
      <c r="AI1153" s="47"/>
      <c r="AJ1153" s="47"/>
      <c r="AK1153" s="47"/>
      <c r="AL1153" s="10"/>
      <c r="AM1153" s="10"/>
      <c r="AN1153" s="10"/>
      <c r="AO1153" s="10"/>
      <c r="AP1153" s="10"/>
      <c r="AQ1153" s="10"/>
      <c r="AR1153" s="10"/>
      <c r="AS1153" s="10"/>
      <c r="AT1153" s="10"/>
      <c r="AU1153" s="10"/>
      <c r="AV1153" s="10"/>
      <c r="AW1153" s="10"/>
      <c r="AX1153" s="10"/>
      <c r="AY1153" s="10"/>
      <c r="AZ1153" s="10"/>
      <c r="BA1153" s="10"/>
      <c r="BB1153" s="10"/>
      <c r="BC1153" s="10"/>
      <c r="BD1153" s="10"/>
      <c r="BE1153" s="10"/>
      <c r="BF1153" s="10"/>
      <c r="BG1153" s="10"/>
      <c r="BH1153" s="10"/>
      <c r="BI1153" s="10"/>
      <c r="BJ1153" s="10"/>
      <c r="BK1153" s="10"/>
      <c r="BL1153" s="10"/>
      <c r="BM1153" s="10"/>
      <c r="BN1153" s="10"/>
      <c r="BO1153" s="10"/>
      <c r="BP1153" s="10"/>
      <c r="BQ1153" s="10"/>
      <c r="BR1153" s="10"/>
      <c r="BS1153" s="10"/>
      <c r="BT1153" s="10"/>
      <c r="BU1153" s="10"/>
      <c r="BV1153" s="10"/>
      <c r="BW1153" s="10"/>
      <c r="BX1153" s="10"/>
      <c r="BY1153" s="10"/>
      <c r="BZ1153" s="10"/>
      <c r="CA1153" s="10"/>
      <c r="CB1153" s="10"/>
      <c r="CC1153" s="10"/>
      <c r="CD1153" s="10"/>
      <c r="CE1153" s="10"/>
      <c r="CF1153" s="10"/>
      <c r="CG1153" s="10"/>
      <c r="CH1153" s="10"/>
      <c r="CI1153" s="10"/>
      <c r="CJ1153" s="10"/>
      <c r="CK1153" s="10"/>
      <c r="CL1153" s="10"/>
      <c r="CM1153" s="10"/>
      <c r="CN1153" s="10"/>
      <c r="CO1153" s="10"/>
      <c r="CP1153" s="10"/>
      <c r="CQ1153" s="10"/>
      <c r="CR1153" s="10"/>
      <c r="CS1153" s="10"/>
      <c r="CT1153" s="10"/>
      <c r="CU1153" s="10"/>
      <c r="CV1153" s="10"/>
      <c r="CW1153" s="10"/>
      <c r="CX1153" s="10"/>
      <c r="CY1153" s="10"/>
      <c r="CZ1153" s="10"/>
      <c r="DA1153" s="10"/>
      <c r="DB1153" s="10"/>
      <c r="DC1153" s="10"/>
      <c r="DD1153" s="10"/>
      <c r="DE1153" s="10"/>
      <c r="DF1153" s="10"/>
      <c r="DG1153" s="10"/>
      <c r="DH1153" s="10"/>
      <c r="DI1153" s="10"/>
      <c r="DJ1153" s="10"/>
      <c r="DK1153" s="10"/>
      <c r="DL1153" s="10"/>
      <c r="DM1153" s="10"/>
      <c r="DN1153" s="10"/>
      <c r="DO1153" s="10"/>
      <c r="DP1153" s="10"/>
      <c r="DQ1153" s="10"/>
      <c r="DR1153" s="10"/>
      <c r="DS1153" s="10"/>
      <c r="DT1153" s="10"/>
      <c r="DU1153" s="10"/>
      <c r="DV1153" s="10"/>
      <c r="DW1153" s="10"/>
      <c r="DX1153" s="10"/>
      <c r="DY1153" s="10"/>
      <c r="DZ1153" s="10"/>
      <c r="EA1153" s="10"/>
      <c r="EB1153" s="10"/>
    </row>
    <row r="1154" spans="1:132" ht="24.95" customHeight="1" x14ac:dyDescent="0.25">
      <c r="A1154" s="9"/>
      <c r="B1154" s="9"/>
      <c r="C1154" s="9"/>
      <c r="D1154" s="9"/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/>
      <c r="P1154" s="47"/>
      <c r="Q1154" s="47"/>
      <c r="R1154" s="47"/>
      <c r="S1154" s="47"/>
      <c r="T1154" s="47"/>
      <c r="U1154" s="47"/>
      <c r="V1154" s="47"/>
      <c r="W1154" s="47"/>
      <c r="X1154" s="47"/>
      <c r="Y1154" s="47"/>
      <c r="Z1154" s="47"/>
      <c r="AA1154" s="47"/>
      <c r="AB1154" s="47"/>
      <c r="AC1154" s="47"/>
      <c r="AD1154" s="47"/>
      <c r="AE1154" s="47"/>
      <c r="AF1154" s="47"/>
      <c r="AG1154" s="47"/>
      <c r="AH1154" s="47"/>
      <c r="AI1154" s="47"/>
      <c r="AJ1154" s="47"/>
      <c r="AK1154" s="47"/>
      <c r="AL1154" s="10"/>
      <c r="AM1154" s="10"/>
      <c r="AN1154" s="10"/>
      <c r="AO1154" s="10"/>
      <c r="AP1154" s="10"/>
      <c r="AQ1154" s="10"/>
      <c r="AR1154" s="10"/>
      <c r="AS1154" s="10"/>
      <c r="AT1154" s="10"/>
      <c r="AU1154" s="10"/>
      <c r="AV1154" s="10"/>
      <c r="AW1154" s="10"/>
      <c r="AX1154" s="10"/>
      <c r="AY1154" s="10"/>
      <c r="AZ1154" s="10"/>
      <c r="BA1154" s="10"/>
      <c r="BB1154" s="10"/>
      <c r="BC1154" s="10"/>
      <c r="BD1154" s="10"/>
      <c r="BE1154" s="10"/>
      <c r="BF1154" s="10"/>
      <c r="BG1154" s="10"/>
      <c r="BH1154" s="10"/>
      <c r="BI1154" s="10"/>
      <c r="BJ1154" s="10"/>
      <c r="BK1154" s="10"/>
      <c r="BL1154" s="10"/>
      <c r="BM1154" s="10"/>
      <c r="BN1154" s="10"/>
      <c r="BO1154" s="10"/>
      <c r="BP1154" s="10"/>
      <c r="BQ1154" s="10"/>
      <c r="BR1154" s="10"/>
      <c r="BS1154" s="10"/>
      <c r="BT1154" s="10"/>
      <c r="BU1154" s="10"/>
      <c r="BV1154" s="10"/>
      <c r="BW1154" s="10"/>
      <c r="BX1154" s="10"/>
      <c r="BY1154" s="10"/>
      <c r="BZ1154" s="10"/>
      <c r="CA1154" s="10"/>
      <c r="CB1154" s="10"/>
      <c r="CC1154" s="10"/>
      <c r="CD1154" s="10"/>
      <c r="CE1154" s="10"/>
      <c r="CF1154" s="10"/>
      <c r="CG1154" s="10"/>
      <c r="CH1154" s="10"/>
      <c r="CI1154" s="10"/>
      <c r="CJ1154" s="10"/>
      <c r="CK1154" s="10"/>
      <c r="CL1154" s="10"/>
      <c r="CM1154" s="10"/>
      <c r="CN1154" s="10"/>
      <c r="CO1154" s="10"/>
      <c r="CP1154" s="10"/>
      <c r="CQ1154" s="10"/>
      <c r="CR1154" s="10"/>
      <c r="CS1154" s="10"/>
      <c r="CT1154" s="10"/>
      <c r="CU1154" s="10"/>
      <c r="CV1154" s="10"/>
      <c r="CW1154" s="10"/>
      <c r="CX1154" s="10"/>
      <c r="CY1154" s="10"/>
      <c r="CZ1154" s="10"/>
      <c r="DA1154" s="10"/>
      <c r="DB1154" s="10"/>
      <c r="DC1154" s="10"/>
      <c r="DD1154" s="10"/>
      <c r="DE1154" s="10"/>
      <c r="DF1154" s="10"/>
      <c r="DG1154" s="10"/>
      <c r="DH1154" s="10"/>
      <c r="DI1154" s="10"/>
      <c r="DJ1154" s="10"/>
      <c r="DK1154" s="10"/>
      <c r="DL1154" s="10"/>
      <c r="DM1154" s="10"/>
      <c r="DN1154" s="10"/>
      <c r="DO1154" s="10"/>
      <c r="DP1154" s="10"/>
      <c r="DQ1154" s="10"/>
      <c r="DR1154" s="10"/>
      <c r="DS1154" s="10"/>
      <c r="DT1154" s="10"/>
      <c r="DU1154" s="10"/>
      <c r="DV1154" s="10"/>
      <c r="DW1154" s="10"/>
      <c r="DX1154" s="10"/>
      <c r="DY1154" s="10"/>
      <c r="DZ1154" s="10"/>
      <c r="EA1154" s="10"/>
      <c r="EB1154" s="10"/>
    </row>
    <row r="1155" spans="1:132" ht="24.95" customHeight="1" x14ac:dyDescent="0.25">
      <c r="A1155" s="9"/>
      <c r="B1155" s="9"/>
      <c r="C1155" s="9"/>
      <c r="D1155" s="9"/>
      <c r="E1155" s="9"/>
      <c r="F1155" s="9"/>
      <c r="G1155" s="9"/>
      <c r="H1155" s="9"/>
      <c r="I1155" s="9"/>
      <c r="J1155" s="9"/>
      <c r="K1155" s="9"/>
      <c r="L1155" s="9"/>
      <c r="M1155" s="9"/>
      <c r="N1155" s="9"/>
      <c r="O1155" s="9"/>
      <c r="P1155" s="47"/>
      <c r="Q1155" s="47"/>
      <c r="R1155" s="47"/>
      <c r="S1155" s="47"/>
      <c r="T1155" s="47"/>
      <c r="U1155" s="47"/>
      <c r="V1155" s="47"/>
      <c r="W1155" s="47"/>
      <c r="X1155" s="47"/>
      <c r="Y1155" s="47"/>
      <c r="Z1155" s="47"/>
      <c r="AA1155" s="47"/>
      <c r="AB1155" s="47"/>
      <c r="AC1155" s="47"/>
      <c r="AD1155" s="47"/>
      <c r="AE1155" s="47"/>
      <c r="AF1155" s="47"/>
      <c r="AG1155" s="47"/>
      <c r="AH1155" s="47"/>
      <c r="AI1155" s="47"/>
      <c r="AJ1155" s="47"/>
      <c r="AK1155" s="47"/>
      <c r="AL1155" s="10"/>
      <c r="AM1155" s="10"/>
      <c r="AN1155" s="10"/>
      <c r="AO1155" s="10"/>
      <c r="AP1155" s="10"/>
      <c r="AQ1155" s="10"/>
      <c r="AR1155" s="10"/>
      <c r="AS1155" s="10"/>
      <c r="AT1155" s="10"/>
      <c r="AU1155" s="10"/>
      <c r="AV1155" s="10"/>
      <c r="AW1155" s="10"/>
      <c r="AX1155" s="10"/>
      <c r="AY1155" s="10"/>
      <c r="AZ1155" s="10"/>
      <c r="BA1155" s="10"/>
      <c r="BB1155" s="10"/>
      <c r="BC1155" s="10"/>
      <c r="BD1155" s="10"/>
      <c r="BE1155" s="10"/>
      <c r="BF1155" s="10"/>
      <c r="BG1155" s="10"/>
      <c r="BH1155" s="10"/>
      <c r="BI1155" s="10"/>
      <c r="BJ1155" s="10"/>
      <c r="BK1155" s="10"/>
      <c r="BL1155" s="10"/>
      <c r="BM1155" s="10"/>
      <c r="BN1155" s="10"/>
      <c r="BO1155" s="10"/>
      <c r="BP1155" s="10"/>
      <c r="BQ1155" s="10"/>
      <c r="BR1155" s="10"/>
      <c r="BS1155" s="10"/>
      <c r="BT1155" s="10"/>
      <c r="BU1155" s="10"/>
      <c r="BV1155" s="10"/>
      <c r="BW1155" s="10"/>
      <c r="BX1155" s="10"/>
      <c r="BY1155" s="10"/>
      <c r="BZ1155" s="10"/>
      <c r="CA1155" s="10"/>
      <c r="CB1155" s="10"/>
      <c r="CC1155" s="10"/>
      <c r="CD1155" s="10"/>
      <c r="CE1155" s="10"/>
      <c r="CF1155" s="10"/>
      <c r="CG1155" s="10"/>
      <c r="CH1155" s="10"/>
      <c r="CI1155" s="10"/>
      <c r="CJ1155" s="10"/>
      <c r="CK1155" s="10"/>
      <c r="CL1155" s="10"/>
      <c r="CM1155" s="10"/>
      <c r="CN1155" s="10"/>
      <c r="CO1155" s="10"/>
      <c r="CP1155" s="10"/>
      <c r="CQ1155" s="10"/>
      <c r="CR1155" s="10"/>
      <c r="CS1155" s="10"/>
      <c r="CT1155" s="10"/>
      <c r="CU1155" s="10"/>
      <c r="CV1155" s="10"/>
      <c r="CW1155" s="10"/>
      <c r="CX1155" s="10"/>
      <c r="CY1155" s="10"/>
      <c r="CZ1155" s="10"/>
      <c r="DA1155" s="10"/>
      <c r="DB1155" s="10"/>
      <c r="DC1155" s="10"/>
      <c r="DD1155" s="10"/>
      <c r="DE1155" s="10"/>
      <c r="DF1155" s="10"/>
      <c r="DG1155" s="10"/>
      <c r="DH1155" s="10"/>
      <c r="DI1155" s="10"/>
      <c r="DJ1155" s="10"/>
      <c r="DK1155" s="10"/>
      <c r="DL1155" s="10"/>
      <c r="DM1155" s="10"/>
      <c r="DN1155" s="10"/>
      <c r="DO1155" s="10"/>
      <c r="DP1155" s="10"/>
      <c r="DQ1155" s="10"/>
      <c r="DR1155" s="10"/>
      <c r="DS1155" s="10"/>
      <c r="DT1155" s="10"/>
      <c r="DU1155" s="10"/>
      <c r="DV1155" s="10"/>
      <c r="DW1155" s="10"/>
      <c r="DX1155" s="10"/>
      <c r="DY1155" s="10"/>
      <c r="DZ1155" s="10"/>
      <c r="EA1155" s="10"/>
      <c r="EB1155" s="10"/>
    </row>
    <row r="1156" spans="1:132" ht="24.95" customHeight="1" x14ac:dyDescent="0.25">
      <c r="A1156" s="9"/>
      <c r="B1156" s="9"/>
      <c r="C1156" s="9"/>
      <c r="D1156" s="9"/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  <c r="P1156" s="47"/>
      <c r="Q1156" s="47"/>
      <c r="R1156" s="47"/>
      <c r="S1156" s="47"/>
      <c r="T1156" s="47"/>
      <c r="U1156" s="47"/>
      <c r="V1156" s="47"/>
      <c r="W1156" s="47"/>
      <c r="X1156" s="47"/>
      <c r="Y1156" s="47"/>
      <c r="Z1156" s="47"/>
      <c r="AA1156" s="47"/>
      <c r="AB1156" s="47"/>
      <c r="AC1156" s="47"/>
      <c r="AD1156" s="47"/>
      <c r="AE1156" s="47"/>
      <c r="AF1156" s="47"/>
      <c r="AG1156" s="47"/>
      <c r="AH1156" s="47"/>
      <c r="AI1156" s="47"/>
      <c r="AJ1156" s="47"/>
      <c r="AK1156" s="47"/>
      <c r="AL1156" s="10"/>
      <c r="AM1156" s="10"/>
      <c r="AN1156" s="10"/>
      <c r="AO1156" s="10"/>
      <c r="AP1156" s="10"/>
      <c r="AQ1156" s="10"/>
      <c r="AR1156" s="10"/>
      <c r="AS1156" s="10"/>
      <c r="AT1156" s="10"/>
      <c r="AU1156" s="10"/>
      <c r="AV1156" s="10"/>
      <c r="AW1156" s="10"/>
      <c r="AX1156" s="10"/>
      <c r="AY1156" s="10"/>
      <c r="AZ1156" s="10"/>
      <c r="BA1156" s="10"/>
      <c r="BB1156" s="10"/>
      <c r="BC1156" s="10"/>
      <c r="BD1156" s="10"/>
      <c r="BE1156" s="10"/>
      <c r="BF1156" s="10"/>
      <c r="BG1156" s="10"/>
      <c r="BH1156" s="10"/>
      <c r="BI1156" s="10"/>
      <c r="BJ1156" s="10"/>
      <c r="BK1156" s="10"/>
      <c r="BL1156" s="10"/>
      <c r="BM1156" s="10"/>
      <c r="BN1156" s="10"/>
      <c r="BO1156" s="10"/>
      <c r="BP1156" s="10"/>
      <c r="BQ1156" s="10"/>
      <c r="BR1156" s="10"/>
      <c r="BS1156" s="10"/>
      <c r="BT1156" s="10"/>
      <c r="BU1156" s="10"/>
      <c r="BV1156" s="10"/>
      <c r="BW1156" s="10"/>
      <c r="BX1156" s="10"/>
      <c r="BY1156" s="10"/>
      <c r="BZ1156" s="10"/>
      <c r="CA1156" s="10"/>
      <c r="CB1156" s="10"/>
      <c r="CC1156" s="10"/>
      <c r="CD1156" s="10"/>
      <c r="CE1156" s="10"/>
      <c r="CF1156" s="10"/>
      <c r="CG1156" s="10"/>
      <c r="CH1156" s="10"/>
      <c r="CI1156" s="10"/>
      <c r="CJ1156" s="10"/>
      <c r="CK1156" s="10"/>
      <c r="CL1156" s="10"/>
      <c r="CM1156" s="10"/>
      <c r="CN1156" s="10"/>
      <c r="CO1156" s="10"/>
      <c r="CP1156" s="10"/>
      <c r="CQ1156" s="10"/>
      <c r="CR1156" s="10"/>
      <c r="CS1156" s="10"/>
      <c r="CT1156" s="10"/>
      <c r="CU1156" s="10"/>
      <c r="CV1156" s="10"/>
      <c r="CW1156" s="10"/>
      <c r="CX1156" s="10"/>
      <c r="CY1156" s="10"/>
      <c r="CZ1156" s="10"/>
      <c r="DA1156" s="10"/>
      <c r="DB1156" s="10"/>
      <c r="DC1156" s="10"/>
      <c r="DD1156" s="10"/>
      <c r="DE1156" s="10"/>
      <c r="DF1156" s="10"/>
      <c r="DG1156" s="10"/>
      <c r="DH1156" s="10"/>
      <c r="DI1156" s="10"/>
      <c r="DJ1156" s="10"/>
      <c r="DK1156" s="10"/>
      <c r="DL1156" s="10"/>
      <c r="DM1156" s="10"/>
      <c r="DN1156" s="10"/>
      <c r="DO1156" s="10"/>
      <c r="DP1156" s="10"/>
      <c r="DQ1156" s="10"/>
      <c r="DR1156" s="10"/>
      <c r="DS1156" s="10"/>
      <c r="DT1156" s="10"/>
      <c r="DU1156" s="10"/>
      <c r="DV1156" s="10"/>
      <c r="DW1156" s="10"/>
      <c r="DX1156" s="10"/>
      <c r="DY1156" s="10"/>
      <c r="DZ1156" s="10"/>
      <c r="EA1156" s="10"/>
      <c r="EB1156" s="10"/>
    </row>
    <row r="1157" spans="1:132" ht="24.95" customHeight="1" x14ac:dyDescent="0.25">
      <c r="A1157" s="9"/>
      <c r="B1157" s="9"/>
      <c r="C1157" s="9"/>
      <c r="D1157" s="9"/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  <c r="P1157" s="47"/>
      <c r="Q1157" s="47"/>
      <c r="R1157" s="47"/>
      <c r="S1157" s="47"/>
      <c r="T1157" s="47"/>
      <c r="U1157" s="47"/>
      <c r="V1157" s="47"/>
      <c r="W1157" s="47"/>
      <c r="X1157" s="47"/>
      <c r="Y1157" s="47"/>
      <c r="Z1157" s="47"/>
      <c r="AA1157" s="47"/>
      <c r="AB1157" s="47"/>
      <c r="AC1157" s="47"/>
      <c r="AD1157" s="47"/>
      <c r="AE1157" s="47"/>
      <c r="AF1157" s="47"/>
      <c r="AG1157" s="47"/>
      <c r="AH1157" s="47"/>
      <c r="AI1157" s="47"/>
      <c r="AJ1157" s="47"/>
      <c r="AK1157" s="47"/>
      <c r="AL1157" s="10"/>
      <c r="AM1157" s="10"/>
      <c r="AN1157" s="10"/>
      <c r="AO1157" s="10"/>
      <c r="AP1157" s="10"/>
      <c r="AQ1157" s="10"/>
      <c r="AR1157" s="10"/>
      <c r="AS1157" s="10"/>
      <c r="AT1157" s="10"/>
      <c r="AU1157" s="10"/>
      <c r="AV1157" s="10"/>
      <c r="AW1157" s="10"/>
      <c r="AX1157" s="10"/>
      <c r="AY1157" s="10"/>
      <c r="AZ1157" s="10"/>
      <c r="BA1157" s="10"/>
      <c r="BB1157" s="10"/>
      <c r="BC1157" s="10"/>
      <c r="BD1157" s="10"/>
      <c r="BE1157" s="10"/>
      <c r="BF1157" s="10"/>
      <c r="BG1157" s="10"/>
      <c r="BH1157" s="10"/>
      <c r="BI1157" s="10"/>
      <c r="BJ1157" s="10"/>
      <c r="BK1157" s="10"/>
      <c r="BL1157" s="10"/>
      <c r="BM1157" s="10"/>
      <c r="BN1157" s="10"/>
      <c r="BO1157" s="10"/>
      <c r="BP1157" s="10"/>
      <c r="BQ1157" s="10"/>
      <c r="BR1157" s="10"/>
      <c r="BS1157" s="10"/>
      <c r="BT1157" s="10"/>
      <c r="BU1157" s="10"/>
      <c r="BV1157" s="10"/>
      <c r="BW1157" s="10"/>
      <c r="BX1157" s="10"/>
      <c r="BY1157" s="10"/>
      <c r="BZ1157" s="10"/>
      <c r="CA1157" s="10"/>
      <c r="CB1157" s="10"/>
      <c r="CC1157" s="10"/>
      <c r="CD1157" s="10"/>
      <c r="CE1157" s="10"/>
      <c r="CF1157" s="10"/>
      <c r="CG1157" s="10"/>
      <c r="CH1157" s="10"/>
      <c r="CI1157" s="10"/>
      <c r="CJ1157" s="10"/>
      <c r="CK1157" s="10"/>
      <c r="CL1157" s="10"/>
      <c r="CM1157" s="10"/>
      <c r="CN1157" s="10"/>
      <c r="CO1157" s="10"/>
      <c r="CP1157" s="10"/>
      <c r="CQ1157" s="10"/>
      <c r="CR1157" s="10"/>
      <c r="CS1157" s="10"/>
      <c r="CT1157" s="10"/>
      <c r="CU1157" s="10"/>
      <c r="CV1157" s="10"/>
      <c r="CW1157" s="10"/>
      <c r="CX1157" s="10"/>
      <c r="CY1157" s="10"/>
      <c r="CZ1157" s="10"/>
      <c r="DA1157" s="10"/>
      <c r="DB1157" s="10"/>
      <c r="DC1157" s="10"/>
      <c r="DD1157" s="10"/>
      <c r="DE1157" s="10"/>
      <c r="DF1157" s="10"/>
      <c r="DG1157" s="10"/>
      <c r="DH1157" s="10"/>
      <c r="DI1157" s="10"/>
      <c r="DJ1157" s="10"/>
      <c r="DK1157" s="10"/>
      <c r="DL1157" s="10"/>
      <c r="DM1157" s="10"/>
      <c r="DN1157" s="10"/>
      <c r="DO1157" s="10"/>
      <c r="DP1157" s="10"/>
      <c r="DQ1157" s="10"/>
      <c r="DR1157" s="10"/>
      <c r="DS1157" s="10"/>
      <c r="DT1157" s="10"/>
      <c r="DU1157" s="10"/>
      <c r="DV1157" s="10"/>
      <c r="DW1157" s="10"/>
      <c r="DX1157" s="10"/>
      <c r="DY1157" s="10"/>
      <c r="DZ1157" s="10"/>
      <c r="EA1157" s="10"/>
      <c r="EB1157" s="10"/>
    </row>
    <row r="1158" spans="1:132" ht="24.95" customHeight="1" x14ac:dyDescent="0.25">
      <c r="A1158" s="9"/>
      <c r="B1158" s="9"/>
      <c r="C1158" s="9"/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  <c r="P1158" s="47"/>
      <c r="Q1158" s="47"/>
      <c r="R1158" s="47"/>
      <c r="S1158" s="47"/>
      <c r="T1158" s="47"/>
      <c r="U1158" s="47"/>
      <c r="V1158" s="47"/>
      <c r="W1158" s="47"/>
      <c r="X1158" s="47"/>
      <c r="Y1158" s="47"/>
      <c r="Z1158" s="47"/>
      <c r="AA1158" s="47"/>
      <c r="AB1158" s="47"/>
      <c r="AC1158" s="47"/>
      <c r="AD1158" s="47"/>
      <c r="AE1158" s="47"/>
      <c r="AF1158" s="47"/>
      <c r="AG1158" s="47"/>
      <c r="AH1158" s="47"/>
      <c r="AI1158" s="47"/>
      <c r="AJ1158" s="47"/>
      <c r="AK1158" s="47"/>
      <c r="AL1158" s="10"/>
      <c r="AM1158" s="10"/>
      <c r="AN1158" s="10"/>
      <c r="AO1158" s="10"/>
      <c r="AP1158" s="10"/>
      <c r="AQ1158" s="10"/>
      <c r="AR1158" s="10"/>
      <c r="AS1158" s="10"/>
      <c r="AT1158" s="10"/>
      <c r="AU1158" s="10"/>
      <c r="AV1158" s="10"/>
      <c r="AW1158" s="10"/>
      <c r="AX1158" s="10"/>
      <c r="AY1158" s="10"/>
      <c r="AZ1158" s="10"/>
      <c r="BA1158" s="10"/>
      <c r="BB1158" s="10"/>
      <c r="BC1158" s="10"/>
      <c r="BD1158" s="10"/>
      <c r="BE1158" s="10"/>
      <c r="BF1158" s="10"/>
      <c r="BG1158" s="10"/>
      <c r="BH1158" s="10"/>
      <c r="BI1158" s="10"/>
      <c r="BJ1158" s="10"/>
      <c r="BK1158" s="10"/>
      <c r="BL1158" s="10"/>
      <c r="BM1158" s="10"/>
      <c r="BN1158" s="10"/>
      <c r="BO1158" s="10"/>
      <c r="BP1158" s="10"/>
      <c r="BQ1158" s="10"/>
      <c r="BR1158" s="10"/>
      <c r="BS1158" s="10"/>
      <c r="BT1158" s="10"/>
      <c r="BU1158" s="10"/>
      <c r="BV1158" s="10"/>
      <c r="BW1158" s="10"/>
      <c r="BX1158" s="10"/>
      <c r="BY1158" s="10"/>
      <c r="BZ1158" s="10"/>
      <c r="CA1158" s="10"/>
      <c r="CB1158" s="10"/>
      <c r="CC1158" s="10"/>
      <c r="CD1158" s="10"/>
      <c r="CE1158" s="10"/>
      <c r="CF1158" s="10"/>
      <c r="CG1158" s="10"/>
      <c r="CH1158" s="10"/>
      <c r="CI1158" s="10"/>
      <c r="CJ1158" s="10"/>
      <c r="CK1158" s="10"/>
      <c r="CL1158" s="10"/>
      <c r="CM1158" s="10"/>
      <c r="CN1158" s="10"/>
      <c r="CO1158" s="10"/>
      <c r="CP1158" s="10"/>
      <c r="CQ1158" s="10"/>
      <c r="CR1158" s="10"/>
      <c r="CS1158" s="10"/>
      <c r="CT1158" s="10"/>
      <c r="CU1158" s="10"/>
      <c r="CV1158" s="10"/>
      <c r="CW1158" s="10"/>
      <c r="CX1158" s="10"/>
      <c r="CY1158" s="10"/>
      <c r="CZ1158" s="10"/>
      <c r="DA1158" s="10"/>
      <c r="DB1158" s="10"/>
      <c r="DC1158" s="10"/>
      <c r="DD1158" s="10"/>
      <c r="DE1158" s="10"/>
      <c r="DF1158" s="10"/>
      <c r="DG1158" s="10"/>
      <c r="DH1158" s="10"/>
      <c r="DI1158" s="10"/>
      <c r="DJ1158" s="10"/>
      <c r="DK1158" s="10"/>
      <c r="DL1158" s="10"/>
      <c r="DM1158" s="10"/>
      <c r="DN1158" s="10"/>
      <c r="DO1158" s="10"/>
      <c r="DP1158" s="10"/>
      <c r="DQ1158" s="10"/>
      <c r="DR1158" s="10"/>
      <c r="DS1158" s="10"/>
      <c r="DT1158" s="10"/>
      <c r="DU1158" s="10"/>
      <c r="DV1158" s="10"/>
      <c r="DW1158" s="10"/>
      <c r="DX1158" s="10"/>
      <c r="DY1158" s="10"/>
      <c r="DZ1158" s="10"/>
      <c r="EA1158" s="10"/>
      <c r="EB1158" s="10"/>
    </row>
    <row r="1159" spans="1:132" ht="24.95" customHeight="1" x14ac:dyDescent="0.25">
      <c r="A1159" s="9"/>
      <c r="B1159" s="9"/>
      <c r="C1159" s="9"/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  <c r="P1159" s="47"/>
      <c r="Q1159" s="47"/>
      <c r="R1159" s="47"/>
      <c r="S1159" s="47"/>
      <c r="T1159" s="47"/>
      <c r="U1159" s="47"/>
      <c r="V1159" s="47"/>
      <c r="W1159" s="47"/>
      <c r="X1159" s="47"/>
      <c r="Y1159" s="47"/>
      <c r="Z1159" s="47"/>
      <c r="AA1159" s="47"/>
      <c r="AB1159" s="47"/>
      <c r="AC1159" s="47"/>
      <c r="AD1159" s="47"/>
      <c r="AE1159" s="47"/>
      <c r="AF1159" s="47"/>
      <c r="AG1159" s="47"/>
      <c r="AH1159" s="47"/>
      <c r="AI1159" s="47"/>
      <c r="AJ1159" s="47"/>
      <c r="AK1159" s="47"/>
      <c r="AL1159" s="10"/>
      <c r="AM1159" s="10"/>
      <c r="AN1159" s="10"/>
      <c r="AO1159" s="10"/>
      <c r="AP1159" s="10"/>
      <c r="AQ1159" s="10"/>
      <c r="AR1159" s="10"/>
      <c r="AS1159" s="10"/>
      <c r="AT1159" s="10"/>
      <c r="AU1159" s="10"/>
      <c r="AV1159" s="10"/>
      <c r="AW1159" s="10"/>
      <c r="AX1159" s="10"/>
      <c r="AY1159" s="10"/>
      <c r="AZ1159" s="10"/>
      <c r="BA1159" s="10"/>
      <c r="BB1159" s="10"/>
      <c r="BC1159" s="10"/>
      <c r="BD1159" s="10"/>
      <c r="BE1159" s="10"/>
      <c r="BF1159" s="10"/>
      <c r="BG1159" s="10"/>
      <c r="BH1159" s="10"/>
      <c r="BI1159" s="10"/>
      <c r="BJ1159" s="10"/>
      <c r="BK1159" s="10"/>
      <c r="BL1159" s="10"/>
      <c r="BM1159" s="10"/>
      <c r="BN1159" s="10"/>
      <c r="BO1159" s="10"/>
      <c r="BP1159" s="10"/>
      <c r="BQ1159" s="10"/>
      <c r="BR1159" s="10"/>
      <c r="BS1159" s="10"/>
      <c r="BT1159" s="10"/>
      <c r="BU1159" s="10"/>
      <c r="BV1159" s="10"/>
      <c r="BW1159" s="10"/>
      <c r="BX1159" s="10"/>
      <c r="BY1159" s="10"/>
      <c r="BZ1159" s="10"/>
      <c r="CA1159" s="10"/>
      <c r="CB1159" s="10"/>
      <c r="CC1159" s="10"/>
      <c r="CD1159" s="10"/>
      <c r="CE1159" s="10"/>
      <c r="CF1159" s="10"/>
      <c r="CG1159" s="10"/>
      <c r="CH1159" s="10"/>
      <c r="CI1159" s="10"/>
      <c r="CJ1159" s="10"/>
      <c r="CK1159" s="10"/>
      <c r="CL1159" s="10"/>
      <c r="CM1159" s="10"/>
      <c r="CN1159" s="10"/>
      <c r="CO1159" s="10"/>
      <c r="CP1159" s="10"/>
      <c r="CQ1159" s="10"/>
      <c r="CR1159" s="10"/>
      <c r="CS1159" s="10"/>
      <c r="CT1159" s="10"/>
      <c r="CU1159" s="10"/>
      <c r="CV1159" s="10"/>
      <c r="CW1159" s="10"/>
      <c r="CX1159" s="10"/>
      <c r="CY1159" s="10"/>
      <c r="CZ1159" s="10"/>
      <c r="DA1159" s="10"/>
      <c r="DB1159" s="10"/>
      <c r="DC1159" s="10"/>
      <c r="DD1159" s="10"/>
      <c r="DE1159" s="10"/>
      <c r="DF1159" s="10"/>
      <c r="DG1159" s="10"/>
      <c r="DH1159" s="10"/>
      <c r="DI1159" s="10"/>
      <c r="DJ1159" s="10"/>
      <c r="DK1159" s="10"/>
      <c r="DL1159" s="10"/>
      <c r="DM1159" s="10"/>
      <c r="DN1159" s="10"/>
      <c r="DO1159" s="10"/>
      <c r="DP1159" s="10"/>
      <c r="DQ1159" s="10"/>
      <c r="DR1159" s="10"/>
      <c r="DS1159" s="10"/>
      <c r="DT1159" s="10"/>
      <c r="DU1159" s="10"/>
      <c r="DV1159" s="10"/>
      <c r="DW1159" s="10"/>
      <c r="DX1159" s="10"/>
      <c r="DY1159" s="10"/>
      <c r="DZ1159" s="10"/>
      <c r="EA1159" s="10"/>
      <c r="EB1159" s="10"/>
    </row>
    <row r="1160" spans="1:132" ht="24.95" customHeight="1" x14ac:dyDescent="0.25">
      <c r="A1160" s="9"/>
      <c r="B1160" s="9"/>
      <c r="C1160" s="9"/>
      <c r="D1160" s="9"/>
      <c r="E1160" s="9"/>
      <c r="F1160" s="9"/>
      <c r="G1160" s="9"/>
      <c r="H1160" s="9"/>
      <c r="I1160" s="9"/>
      <c r="J1160" s="9"/>
      <c r="K1160" s="9"/>
      <c r="L1160" s="9"/>
      <c r="M1160" s="9"/>
      <c r="N1160" s="9"/>
      <c r="O1160" s="9"/>
      <c r="P1160" s="47"/>
      <c r="Q1160" s="47"/>
      <c r="R1160" s="47"/>
      <c r="S1160" s="47"/>
      <c r="T1160" s="47"/>
      <c r="U1160" s="47"/>
      <c r="V1160" s="47"/>
      <c r="W1160" s="47"/>
      <c r="X1160" s="47"/>
      <c r="Y1160" s="47"/>
      <c r="Z1160" s="47"/>
      <c r="AA1160" s="47"/>
      <c r="AB1160" s="47"/>
      <c r="AC1160" s="47"/>
      <c r="AD1160" s="47"/>
      <c r="AE1160" s="47"/>
      <c r="AF1160" s="47"/>
      <c r="AG1160" s="47"/>
      <c r="AH1160" s="47"/>
      <c r="AI1160" s="47"/>
      <c r="AJ1160" s="47"/>
      <c r="AK1160" s="47"/>
      <c r="AL1160" s="10"/>
      <c r="AM1160" s="10"/>
      <c r="AN1160" s="10"/>
      <c r="AO1160" s="10"/>
      <c r="AP1160" s="10"/>
      <c r="AQ1160" s="10"/>
      <c r="AR1160" s="10"/>
      <c r="AS1160" s="10"/>
      <c r="AT1160" s="10"/>
      <c r="AU1160" s="10"/>
      <c r="AV1160" s="10"/>
      <c r="AW1160" s="10"/>
      <c r="AX1160" s="10"/>
      <c r="AY1160" s="10"/>
      <c r="AZ1160" s="10"/>
      <c r="BA1160" s="10"/>
      <c r="BB1160" s="10"/>
      <c r="BC1160" s="10"/>
      <c r="BD1160" s="10"/>
      <c r="BE1160" s="10"/>
      <c r="BF1160" s="10"/>
      <c r="BG1160" s="10"/>
      <c r="BH1160" s="10"/>
      <c r="BI1160" s="10"/>
      <c r="BJ1160" s="10"/>
      <c r="BK1160" s="10"/>
      <c r="BL1160" s="10"/>
      <c r="BM1160" s="10"/>
      <c r="BN1160" s="10"/>
      <c r="BO1160" s="10"/>
      <c r="BP1160" s="10"/>
      <c r="BQ1160" s="10"/>
      <c r="BR1160" s="10"/>
      <c r="BS1160" s="10"/>
      <c r="BT1160" s="10"/>
      <c r="BU1160" s="10"/>
      <c r="BV1160" s="10"/>
      <c r="BW1160" s="10"/>
      <c r="BX1160" s="10"/>
      <c r="BY1160" s="10"/>
      <c r="BZ1160" s="10"/>
      <c r="CA1160" s="10"/>
      <c r="CB1160" s="10"/>
      <c r="CC1160" s="10"/>
      <c r="CD1160" s="10"/>
      <c r="CE1160" s="10"/>
      <c r="CF1160" s="10"/>
      <c r="CG1160" s="10"/>
      <c r="CH1160" s="10"/>
      <c r="CI1160" s="10"/>
      <c r="CJ1160" s="10"/>
      <c r="CK1160" s="10"/>
      <c r="CL1160" s="10"/>
      <c r="CM1160" s="10"/>
      <c r="CN1160" s="10"/>
      <c r="CO1160" s="10"/>
      <c r="CP1160" s="10"/>
      <c r="CQ1160" s="10"/>
      <c r="CR1160" s="10"/>
      <c r="CS1160" s="10"/>
      <c r="CT1160" s="10"/>
      <c r="CU1160" s="10"/>
      <c r="CV1160" s="10"/>
      <c r="CW1160" s="10"/>
      <c r="CX1160" s="10"/>
      <c r="CY1160" s="10"/>
      <c r="CZ1160" s="10"/>
      <c r="DA1160" s="10"/>
      <c r="DB1160" s="10"/>
      <c r="DC1160" s="10"/>
      <c r="DD1160" s="10"/>
      <c r="DE1160" s="10"/>
      <c r="DF1160" s="10"/>
      <c r="DG1160" s="10"/>
      <c r="DH1160" s="10"/>
      <c r="DI1160" s="10"/>
      <c r="DJ1160" s="10"/>
      <c r="DK1160" s="10"/>
      <c r="DL1160" s="10"/>
      <c r="DM1160" s="10"/>
      <c r="DN1160" s="10"/>
      <c r="DO1160" s="10"/>
      <c r="DP1160" s="10"/>
      <c r="DQ1160" s="10"/>
      <c r="DR1160" s="10"/>
      <c r="DS1160" s="10"/>
      <c r="DT1160" s="10"/>
      <c r="DU1160" s="10"/>
      <c r="DV1160" s="10"/>
      <c r="DW1160" s="10"/>
      <c r="DX1160" s="10"/>
      <c r="DY1160" s="10"/>
      <c r="DZ1160" s="10"/>
      <c r="EA1160" s="10"/>
      <c r="EB1160" s="10"/>
    </row>
    <row r="1161" spans="1:132" ht="24.95" customHeight="1" x14ac:dyDescent="0.25">
      <c r="A1161" s="9"/>
      <c r="B1161" s="9"/>
      <c r="C1161" s="9"/>
      <c r="D1161" s="9"/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  <c r="P1161" s="47"/>
      <c r="Q1161" s="47"/>
      <c r="R1161" s="47"/>
      <c r="S1161" s="47"/>
      <c r="T1161" s="47"/>
      <c r="U1161" s="47"/>
      <c r="V1161" s="47"/>
      <c r="W1161" s="47"/>
      <c r="X1161" s="47"/>
      <c r="Y1161" s="47"/>
      <c r="Z1161" s="47"/>
      <c r="AA1161" s="47"/>
      <c r="AB1161" s="47"/>
      <c r="AC1161" s="47"/>
      <c r="AD1161" s="47"/>
      <c r="AE1161" s="47"/>
      <c r="AF1161" s="47"/>
      <c r="AG1161" s="47"/>
      <c r="AH1161" s="47"/>
      <c r="AI1161" s="47"/>
      <c r="AJ1161" s="47"/>
      <c r="AK1161" s="47"/>
      <c r="AL1161" s="10"/>
      <c r="AM1161" s="10"/>
      <c r="AN1161" s="10"/>
      <c r="AO1161" s="10"/>
      <c r="AP1161" s="10"/>
      <c r="AQ1161" s="10"/>
      <c r="AR1161" s="10"/>
      <c r="AS1161" s="10"/>
      <c r="AT1161" s="10"/>
      <c r="AU1161" s="10"/>
      <c r="AV1161" s="10"/>
      <c r="AW1161" s="10"/>
      <c r="AX1161" s="10"/>
      <c r="AY1161" s="10"/>
      <c r="AZ1161" s="10"/>
      <c r="BA1161" s="10"/>
      <c r="BB1161" s="10"/>
      <c r="BC1161" s="10"/>
      <c r="BD1161" s="10"/>
      <c r="BE1161" s="10"/>
      <c r="BF1161" s="10"/>
      <c r="BG1161" s="10"/>
      <c r="BH1161" s="10"/>
      <c r="BI1161" s="10"/>
      <c r="BJ1161" s="10"/>
      <c r="BK1161" s="10"/>
      <c r="BL1161" s="10"/>
      <c r="BM1161" s="10"/>
      <c r="BN1161" s="10"/>
      <c r="BO1161" s="10"/>
      <c r="BP1161" s="10"/>
      <c r="BQ1161" s="10"/>
      <c r="BR1161" s="10"/>
      <c r="BS1161" s="10"/>
      <c r="BT1161" s="10"/>
      <c r="BU1161" s="10"/>
      <c r="BV1161" s="10"/>
      <c r="BW1161" s="10"/>
      <c r="BX1161" s="10"/>
      <c r="BY1161" s="10"/>
      <c r="BZ1161" s="10"/>
      <c r="CA1161" s="10"/>
      <c r="CB1161" s="10"/>
      <c r="CC1161" s="10"/>
      <c r="CD1161" s="10"/>
      <c r="CE1161" s="10"/>
      <c r="CF1161" s="10"/>
      <c r="CG1161" s="10"/>
      <c r="CH1161" s="10"/>
      <c r="CI1161" s="10"/>
      <c r="CJ1161" s="10"/>
      <c r="CK1161" s="10"/>
      <c r="CL1161" s="10"/>
      <c r="CM1161" s="10"/>
      <c r="CN1161" s="10"/>
      <c r="CO1161" s="10"/>
      <c r="CP1161" s="10"/>
      <c r="CQ1161" s="10"/>
      <c r="CR1161" s="10"/>
      <c r="CS1161" s="10"/>
      <c r="CT1161" s="10"/>
      <c r="CU1161" s="10"/>
      <c r="CV1161" s="10"/>
      <c r="CW1161" s="10"/>
      <c r="CX1161" s="10"/>
      <c r="CY1161" s="10"/>
      <c r="CZ1161" s="10"/>
      <c r="DA1161" s="10"/>
      <c r="DB1161" s="10"/>
      <c r="DC1161" s="10"/>
      <c r="DD1161" s="10"/>
      <c r="DE1161" s="10"/>
      <c r="DF1161" s="10"/>
      <c r="DG1161" s="10"/>
      <c r="DH1161" s="10"/>
      <c r="DI1161" s="10"/>
      <c r="DJ1161" s="10"/>
      <c r="DK1161" s="10"/>
      <c r="DL1161" s="10"/>
      <c r="DM1161" s="10"/>
      <c r="DN1161" s="10"/>
      <c r="DO1161" s="10"/>
      <c r="DP1161" s="10"/>
      <c r="DQ1161" s="10"/>
      <c r="DR1161" s="10"/>
      <c r="DS1161" s="10"/>
      <c r="DT1161" s="10"/>
      <c r="DU1161" s="10"/>
      <c r="DV1161" s="10"/>
      <c r="DW1161" s="10"/>
      <c r="DX1161" s="10"/>
      <c r="DY1161" s="10"/>
      <c r="DZ1161" s="10"/>
      <c r="EA1161" s="10"/>
      <c r="EB1161" s="10"/>
    </row>
    <row r="1162" spans="1:132" ht="24.95" customHeight="1" x14ac:dyDescent="0.25">
      <c r="A1162" s="9"/>
      <c r="B1162" s="9"/>
      <c r="C1162" s="9"/>
      <c r="D1162" s="9"/>
      <c r="E1162" s="9"/>
      <c r="F1162" s="9"/>
      <c r="G1162" s="9"/>
      <c r="H1162" s="9"/>
      <c r="I1162" s="9"/>
      <c r="J1162" s="9"/>
      <c r="K1162" s="9"/>
      <c r="L1162" s="9"/>
      <c r="M1162" s="9"/>
      <c r="N1162" s="9"/>
      <c r="O1162" s="9"/>
      <c r="P1162" s="47"/>
      <c r="Q1162" s="47"/>
      <c r="R1162" s="47"/>
      <c r="S1162" s="47"/>
      <c r="T1162" s="47"/>
      <c r="U1162" s="47"/>
      <c r="V1162" s="47"/>
      <c r="W1162" s="47"/>
      <c r="X1162" s="47"/>
      <c r="Y1162" s="47"/>
      <c r="Z1162" s="47"/>
      <c r="AA1162" s="47"/>
      <c r="AB1162" s="47"/>
      <c r="AC1162" s="47"/>
      <c r="AD1162" s="47"/>
      <c r="AE1162" s="47"/>
      <c r="AF1162" s="47"/>
      <c r="AG1162" s="47"/>
      <c r="AH1162" s="47"/>
      <c r="AI1162" s="47"/>
      <c r="AJ1162" s="47"/>
      <c r="AK1162" s="47"/>
      <c r="AL1162" s="10"/>
      <c r="AM1162" s="10"/>
      <c r="AN1162" s="10"/>
      <c r="AO1162" s="10"/>
      <c r="AP1162" s="10"/>
      <c r="AQ1162" s="10"/>
      <c r="AR1162" s="10"/>
      <c r="AS1162" s="10"/>
      <c r="AT1162" s="10"/>
      <c r="AU1162" s="10"/>
      <c r="AV1162" s="10"/>
      <c r="AW1162" s="10"/>
      <c r="AX1162" s="10"/>
      <c r="AY1162" s="10"/>
      <c r="AZ1162" s="10"/>
      <c r="BA1162" s="10"/>
      <c r="BB1162" s="10"/>
      <c r="BC1162" s="10"/>
      <c r="BD1162" s="10"/>
      <c r="BE1162" s="10"/>
      <c r="BF1162" s="10"/>
      <c r="BG1162" s="10"/>
      <c r="BH1162" s="10"/>
      <c r="BI1162" s="10"/>
      <c r="BJ1162" s="10"/>
      <c r="BK1162" s="10"/>
      <c r="BL1162" s="10"/>
      <c r="BM1162" s="10"/>
      <c r="BN1162" s="10"/>
      <c r="BO1162" s="10"/>
      <c r="BP1162" s="10"/>
      <c r="BQ1162" s="10"/>
      <c r="BR1162" s="10"/>
      <c r="BS1162" s="10"/>
      <c r="BT1162" s="10"/>
      <c r="BU1162" s="10"/>
      <c r="BV1162" s="10"/>
      <c r="BW1162" s="10"/>
      <c r="BX1162" s="10"/>
      <c r="BY1162" s="10"/>
      <c r="BZ1162" s="10"/>
      <c r="CA1162" s="10"/>
      <c r="CB1162" s="10"/>
      <c r="CC1162" s="10"/>
      <c r="CD1162" s="10"/>
      <c r="CE1162" s="10"/>
      <c r="CF1162" s="10"/>
      <c r="CG1162" s="10"/>
      <c r="CH1162" s="10"/>
      <c r="CI1162" s="10"/>
      <c r="CJ1162" s="10"/>
      <c r="CK1162" s="10"/>
      <c r="CL1162" s="10"/>
      <c r="CM1162" s="10"/>
      <c r="CN1162" s="10"/>
      <c r="CO1162" s="10"/>
      <c r="CP1162" s="10"/>
      <c r="CQ1162" s="10"/>
      <c r="CR1162" s="10"/>
      <c r="CS1162" s="10"/>
      <c r="CT1162" s="10"/>
      <c r="CU1162" s="10"/>
      <c r="CV1162" s="10"/>
      <c r="CW1162" s="10"/>
      <c r="CX1162" s="10"/>
      <c r="CY1162" s="10"/>
      <c r="CZ1162" s="10"/>
      <c r="DA1162" s="10"/>
      <c r="DB1162" s="10"/>
      <c r="DC1162" s="10"/>
      <c r="DD1162" s="10"/>
      <c r="DE1162" s="10"/>
      <c r="DF1162" s="10"/>
      <c r="DG1162" s="10"/>
      <c r="DH1162" s="10"/>
      <c r="DI1162" s="10"/>
      <c r="DJ1162" s="10"/>
      <c r="DK1162" s="10"/>
      <c r="DL1162" s="10"/>
      <c r="DM1162" s="10"/>
      <c r="DN1162" s="10"/>
      <c r="DO1162" s="10"/>
      <c r="DP1162" s="10"/>
      <c r="DQ1162" s="10"/>
      <c r="DR1162" s="10"/>
      <c r="DS1162" s="10"/>
      <c r="DT1162" s="10"/>
      <c r="DU1162" s="10"/>
      <c r="DV1162" s="10"/>
      <c r="DW1162" s="10"/>
      <c r="DX1162" s="10"/>
      <c r="DY1162" s="10"/>
      <c r="DZ1162" s="10"/>
      <c r="EA1162" s="10"/>
      <c r="EB1162" s="10"/>
    </row>
    <row r="1163" spans="1:132" ht="24.95" customHeight="1" x14ac:dyDescent="0.25">
      <c r="A1163" s="9"/>
      <c r="B1163" s="9"/>
      <c r="C1163" s="9"/>
      <c r="D1163" s="9"/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47"/>
      <c r="Q1163" s="47"/>
      <c r="R1163" s="47"/>
      <c r="S1163" s="47"/>
      <c r="T1163" s="47"/>
      <c r="U1163" s="47"/>
      <c r="V1163" s="47"/>
      <c r="W1163" s="47"/>
      <c r="X1163" s="47"/>
      <c r="Y1163" s="47"/>
      <c r="Z1163" s="47"/>
      <c r="AA1163" s="47"/>
      <c r="AB1163" s="47"/>
      <c r="AC1163" s="47"/>
      <c r="AD1163" s="47"/>
      <c r="AE1163" s="47"/>
      <c r="AF1163" s="47"/>
      <c r="AG1163" s="47"/>
      <c r="AH1163" s="47"/>
      <c r="AI1163" s="47"/>
      <c r="AJ1163" s="47"/>
      <c r="AK1163" s="47"/>
      <c r="AL1163" s="10"/>
      <c r="AM1163" s="10"/>
      <c r="AN1163" s="10"/>
      <c r="AO1163" s="10"/>
      <c r="AP1163" s="10"/>
      <c r="AQ1163" s="10"/>
      <c r="AR1163" s="10"/>
      <c r="AS1163" s="10"/>
      <c r="AT1163" s="10"/>
      <c r="AU1163" s="10"/>
      <c r="AV1163" s="10"/>
      <c r="AW1163" s="10"/>
      <c r="AX1163" s="10"/>
      <c r="AY1163" s="10"/>
      <c r="AZ1163" s="10"/>
      <c r="BA1163" s="10"/>
      <c r="BB1163" s="10"/>
      <c r="BC1163" s="10"/>
      <c r="BD1163" s="10"/>
      <c r="BE1163" s="10"/>
      <c r="BF1163" s="10"/>
      <c r="BG1163" s="10"/>
      <c r="BH1163" s="10"/>
      <c r="BI1163" s="10"/>
      <c r="BJ1163" s="10"/>
      <c r="BK1163" s="10"/>
      <c r="BL1163" s="10"/>
      <c r="BM1163" s="10"/>
      <c r="BN1163" s="10"/>
      <c r="BO1163" s="10"/>
      <c r="BP1163" s="10"/>
      <c r="BQ1163" s="10"/>
      <c r="BR1163" s="10"/>
      <c r="BS1163" s="10"/>
      <c r="BT1163" s="10"/>
      <c r="BU1163" s="10"/>
      <c r="BV1163" s="10"/>
      <c r="BW1163" s="10"/>
      <c r="BX1163" s="10"/>
      <c r="BY1163" s="10"/>
      <c r="BZ1163" s="10"/>
      <c r="CA1163" s="10"/>
      <c r="CB1163" s="10"/>
      <c r="CC1163" s="10"/>
      <c r="CD1163" s="10"/>
      <c r="CE1163" s="10"/>
      <c r="CF1163" s="10"/>
      <c r="CG1163" s="10"/>
      <c r="CH1163" s="10"/>
      <c r="CI1163" s="10"/>
      <c r="CJ1163" s="10"/>
      <c r="CK1163" s="10"/>
      <c r="CL1163" s="10"/>
      <c r="CM1163" s="10"/>
      <c r="CN1163" s="10"/>
      <c r="CO1163" s="10"/>
      <c r="CP1163" s="10"/>
      <c r="CQ1163" s="10"/>
      <c r="CR1163" s="10"/>
      <c r="CS1163" s="10"/>
      <c r="CT1163" s="10"/>
      <c r="CU1163" s="10"/>
      <c r="CV1163" s="10"/>
      <c r="CW1163" s="10"/>
      <c r="CX1163" s="10"/>
      <c r="CY1163" s="10"/>
      <c r="CZ1163" s="10"/>
      <c r="DA1163" s="10"/>
      <c r="DB1163" s="10"/>
      <c r="DC1163" s="10"/>
      <c r="DD1163" s="10"/>
      <c r="DE1163" s="10"/>
      <c r="DF1163" s="10"/>
      <c r="DG1163" s="10"/>
      <c r="DH1163" s="10"/>
      <c r="DI1163" s="10"/>
      <c r="DJ1163" s="10"/>
      <c r="DK1163" s="10"/>
      <c r="DL1163" s="10"/>
      <c r="DM1163" s="10"/>
      <c r="DN1163" s="10"/>
      <c r="DO1163" s="10"/>
      <c r="DP1163" s="10"/>
      <c r="DQ1163" s="10"/>
      <c r="DR1163" s="10"/>
      <c r="DS1163" s="10"/>
      <c r="DT1163" s="10"/>
      <c r="DU1163" s="10"/>
      <c r="DV1163" s="10"/>
      <c r="DW1163" s="10"/>
      <c r="DX1163" s="10"/>
      <c r="DY1163" s="10"/>
      <c r="DZ1163" s="10"/>
      <c r="EA1163" s="10"/>
      <c r="EB1163" s="10"/>
    </row>
    <row r="1164" spans="1:132" ht="24.95" customHeight="1" x14ac:dyDescent="0.25">
      <c r="A1164" s="9"/>
      <c r="B1164" s="9"/>
      <c r="C1164" s="9"/>
      <c r="D1164" s="9"/>
      <c r="E1164" s="9"/>
      <c r="F1164" s="9"/>
      <c r="G1164" s="9"/>
      <c r="H1164" s="9"/>
      <c r="I1164" s="9"/>
      <c r="J1164" s="9"/>
      <c r="K1164" s="9"/>
      <c r="L1164" s="9"/>
      <c r="M1164" s="9"/>
      <c r="N1164" s="9"/>
      <c r="O1164" s="9"/>
      <c r="P1164" s="47"/>
      <c r="Q1164" s="47"/>
      <c r="R1164" s="47"/>
      <c r="S1164" s="47"/>
      <c r="T1164" s="47"/>
      <c r="U1164" s="47"/>
      <c r="V1164" s="47"/>
      <c r="W1164" s="47"/>
      <c r="X1164" s="47"/>
      <c r="Y1164" s="47"/>
      <c r="Z1164" s="47"/>
      <c r="AA1164" s="47"/>
      <c r="AB1164" s="47"/>
      <c r="AC1164" s="47"/>
      <c r="AD1164" s="47"/>
      <c r="AE1164" s="47"/>
      <c r="AF1164" s="47"/>
      <c r="AG1164" s="47"/>
      <c r="AH1164" s="47"/>
      <c r="AI1164" s="47"/>
      <c r="AJ1164" s="47"/>
      <c r="AK1164" s="47"/>
      <c r="AL1164" s="10"/>
      <c r="AM1164" s="10"/>
      <c r="AN1164" s="10"/>
      <c r="AO1164" s="10"/>
      <c r="AP1164" s="10"/>
      <c r="AQ1164" s="10"/>
      <c r="AR1164" s="10"/>
      <c r="AS1164" s="10"/>
      <c r="AT1164" s="10"/>
      <c r="AU1164" s="10"/>
      <c r="AV1164" s="10"/>
      <c r="AW1164" s="10"/>
      <c r="AX1164" s="10"/>
      <c r="AY1164" s="10"/>
      <c r="AZ1164" s="10"/>
      <c r="BA1164" s="10"/>
      <c r="BB1164" s="10"/>
      <c r="BC1164" s="10"/>
      <c r="BD1164" s="10"/>
      <c r="BE1164" s="10"/>
      <c r="BF1164" s="10"/>
      <c r="BG1164" s="10"/>
      <c r="BH1164" s="10"/>
      <c r="BI1164" s="10"/>
      <c r="BJ1164" s="10"/>
      <c r="BK1164" s="10"/>
      <c r="BL1164" s="10"/>
      <c r="BM1164" s="10"/>
      <c r="BN1164" s="10"/>
      <c r="BO1164" s="10"/>
      <c r="BP1164" s="10"/>
      <c r="BQ1164" s="10"/>
      <c r="BR1164" s="10"/>
      <c r="BS1164" s="10"/>
      <c r="BT1164" s="10"/>
      <c r="BU1164" s="10"/>
      <c r="BV1164" s="10"/>
      <c r="BW1164" s="10"/>
      <c r="BX1164" s="10"/>
      <c r="BY1164" s="10"/>
      <c r="BZ1164" s="10"/>
      <c r="CA1164" s="10"/>
      <c r="CB1164" s="10"/>
      <c r="CC1164" s="10"/>
      <c r="CD1164" s="10"/>
      <c r="CE1164" s="10"/>
      <c r="CF1164" s="10"/>
      <c r="CG1164" s="10"/>
      <c r="CH1164" s="10"/>
      <c r="CI1164" s="10"/>
      <c r="CJ1164" s="10"/>
      <c r="CK1164" s="10"/>
      <c r="CL1164" s="10"/>
      <c r="CM1164" s="10"/>
      <c r="CN1164" s="10"/>
      <c r="CO1164" s="10"/>
      <c r="CP1164" s="10"/>
      <c r="CQ1164" s="10"/>
      <c r="CR1164" s="10"/>
      <c r="CS1164" s="10"/>
      <c r="CT1164" s="10"/>
      <c r="CU1164" s="10"/>
      <c r="CV1164" s="10"/>
      <c r="CW1164" s="10"/>
      <c r="CX1164" s="10"/>
      <c r="CY1164" s="10"/>
      <c r="CZ1164" s="10"/>
      <c r="DA1164" s="10"/>
      <c r="DB1164" s="10"/>
      <c r="DC1164" s="10"/>
      <c r="DD1164" s="10"/>
      <c r="DE1164" s="10"/>
      <c r="DF1164" s="10"/>
      <c r="DG1164" s="10"/>
      <c r="DH1164" s="10"/>
      <c r="DI1164" s="10"/>
      <c r="DJ1164" s="10"/>
      <c r="DK1164" s="10"/>
      <c r="DL1164" s="10"/>
      <c r="DM1164" s="10"/>
      <c r="DN1164" s="10"/>
      <c r="DO1164" s="10"/>
      <c r="DP1164" s="10"/>
      <c r="DQ1164" s="10"/>
      <c r="DR1164" s="10"/>
      <c r="DS1164" s="10"/>
      <c r="DT1164" s="10"/>
      <c r="DU1164" s="10"/>
      <c r="DV1164" s="10"/>
      <c r="DW1164" s="10"/>
      <c r="DX1164" s="10"/>
      <c r="DY1164" s="10"/>
      <c r="DZ1164" s="10"/>
      <c r="EA1164" s="10"/>
      <c r="EB1164" s="10"/>
    </row>
    <row r="1165" spans="1:132" ht="24.95" customHeight="1" x14ac:dyDescent="0.25">
      <c r="A1165" s="9"/>
      <c r="B1165" s="9"/>
      <c r="C1165" s="9"/>
      <c r="D1165" s="9"/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47"/>
      <c r="Q1165" s="47"/>
      <c r="R1165" s="47"/>
      <c r="S1165" s="47"/>
      <c r="T1165" s="47"/>
      <c r="U1165" s="47"/>
      <c r="V1165" s="47"/>
      <c r="W1165" s="47"/>
      <c r="X1165" s="47"/>
      <c r="Y1165" s="47"/>
      <c r="Z1165" s="47"/>
      <c r="AA1165" s="47"/>
      <c r="AB1165" s="47"/>
      <c r="AC1165" s="47"/>
      <c r="AD1165" s="47"/>
      <c r="AE1165" s="47"/>
      <c r="AF1165" s="47"/>
      <c r="AG1165" s="47"/>
      <c r="AH1165" s="47"/>
      <c r="AI1165" s="47"/>
      <c r="AJ1165" s="47"/>
      <c r="AK1165" s="47"/>
      <c r="AL1165" s="10"/>
      <c r="AM1165" s="10"/>
      <c r="AN1165" s="10"/>
      <c r="AO1165" s="10"/>
      <c r="AP1165" s="10"/>
      <c r="AQ1165" s="10"/>
      <c r="AR1165" s="10"/>
      <c r="AS1165" s="10"/>
      <c r="AT1165" s="10"/>
      <c r="AU1165" s="10"/>
      <c r="AV1165" s="10"/>
      <c r="AW1165" s="10"/>
      <c r="AX1165" s="10"/>
      <c r="AY1165" s="10"/>
      <c r="AZ1165" s="10"/>
      <c r="BA1165" s="10"/>
      <c r="BB1165" s="10"/>
      <c r="BC1165" s="10"/>
      <c r="BD1165" s="10"/>
      <c r="BE1165" s="10"/>
      <c r="BF1165" s="10"/>
      <c r="BG1165" s="10"/>
      <c r="BH1165" s="10"/>
      <c r="BI1165" s="10"/>
      <c r="BJ1165" s="10"/>
      <c r="BK1165" s="10"/>
      <c r="BL1165" s="10"/>
      <c r="BM1165" s="10"/>
      <c r="BN1165" s="10"/>
      <c r="BO1165" s="10"/>
      <c r="BP1165" s="10"/>
      <c r="BQ1165" s="10"/>
      <c r="BR1165" s="10"/>
      <c r="BS1165" s="10"/>
      <c r="BT1165" s="10"/>
      <c r="BU1165" s="10"/>
      <c r="BV1165" s="10"/>
      <c r="BW1165" s="10"/>
      <c r="BX1165" s="10"/>
      <c r="BY1165" s="10"/>
      <c r="BZ1165" s="10"/>
      <c r="CA1165" s="10"/>
      <c r="CB1165" s="10"/>
      <c r="CC1165" s="10"/>
      <c r="CD1165" s="10"/>
      <c r="CE1165" s="10"/>
      <c r="CF1165" s="10"/>
      <c r="CG1165" s="10"/>
      <c r="CH1165" s="10"/>
      <c r="CI1165" s="10"/>
      <c r="CJ1165" s="10"/>
      <c r="CK1165" s="10"/>
      <c r="CL1165" s="10"/>
      <c r="CM1165" s="10"/>
      <c r="CN1165" s="10"/>
      <c r="CO1165" s="10"/>
      <c r="CP1165" s="10"/>
      <c r="CQ1165" s="10"/>
      <c r="CR1165" s="10"/>
      <c r="CS1165" s="10"/>
      <c r="CT1165" s="10"/>
      <c r="CU1165" s="10"/>
      <c r="CV1165" s="10"/>
      <c r="CW1165" s="10"/>
      <c r="CX1165" s="10"/>
      <c r="CY1165" s="10"/>
      <c r="CZ1165" s="10"/>
      <c r="DA1165" s="10"/>
      <c r="DB1165" s="10"/>
      <c r="DC1165" s="10"/>
      <c r="DD1165" s="10"/>
      <c r="DE1165" s="10"/>
      <c r="DF1165" s="10"/>
      <c r="DG1165" s="10"/>
      <c r="DH1165" s="10"/>
      <c r="DI1165" s="10"/>
      <c r="DJ1165" s="10"/>
      <c r="DK1165" s="10"/>
      <c r="DL1165" s="10"/>
      <c r="DM1165" s="10"/>
      <c r="DN1165" s="10"/>
      <c r="DO1165" s="10"/>
      <c r="DP1165" s="10"/>
      <c r="DQ1165" s="10"/>
      <c r="DR1165" s="10"/>
      <c r="DS1165" s="10"/>
      <c r="DT1165" s="10"/>
      <c r="DU1165" s="10"/>
      <c r="DV1165" s="10"/>
      <c r="DW1165" s="10"/>
      <c r="DX1165" s="10"/>
      <c r="DY1165" s="10"/>
      <c r="DZ1165" s="10"/>
      <c r="EA1165" s="10"/>
      <c r="EB1165" s="10"/>
    </row>
    <row r="1166" spans="1:132" ht="24.95" customHeight="1" x14ac:dyDescent="0.25">
      <c r="A1166" s="9"/>
      <c r="B1166" s="9"/>
      <c r="C1166" s="9"/>
      <c r="D1166" s="9"/>
      <c r="E1166" s="9"/>
      <c r="F1166" s="9"/>
      <c r="G1166" s="9"/>
      <c r="H1166" s="9"/>
      <c r="I1166" s="9"/>
      <c r="J1166" s="9"/>
      <c r="K1166" s="9"/>
      <c r="L1166" s="9"/>
      <c r="M1166" s="9"/>
      <c r="N1166" s="9"/>
      <c r="O1166" s="9"/>
      <c r="P1166" s="47"/>
      <c r="Q1166" s="47"/>
      <c r="R1166" s="47"/>
      <c r="S1166" s="47"/>
      <c r="T1166" s="47"/>
      <c r="U1166" s="47"/>
      <c r="V1166" s="47"/>
      <c r="W1166" s="47"/>
      <c r="X1166" s="47"/>
      <c r="Y1166" s="47"/>
      <c r="Z1166" s="47"/>
      <c r="AA1166" s="47"/>
      <c r="AB1166" s="47"/>
      <c r="AC1166" s="47"/>
      <c r="AD1166" s="47"/>
      <c r="AE1166" s="47"/>
      <c r="AF1166" s="47"/>
      <c r="AG1166" s="47"/>
      <c r="AH1166" s="47"/>
      <c r="AI1166" s="47"/>
      <c r="AJ1166" s="47"/>
      <c r="AK1166" s="47"/>
      <c r="AL1166" s="10"/>
      <c r="AM1166" s="10"/>
      <c r="AN1166" s="10"/>
      <c r="AO1166" s="10"/>
      <c r="AP1166" s="10"/>
      <c r="AQ1166" s="10"/>
      <c r="AR1166" s="10"/>
      <c r="AS1166" s="10"/>
      <c r="AT1166" s="10"/>
      <c r="AU1166" s="10"/>
      <c r="AV1166" s="10"/>
      <c r="AW1166" s="10"/>
      <c r="AX1166" s="10"/>
      <c r="AY1166" s="10"/>
      <c r="AZ1166" s="10"/>
      <c r="BA1166" s="10"/>
      <c r="BB1166" s="10"/>
      <c r="BC1166" s="10"/>
      <c r="BD1166" s="10"/>
      <c r="BE1166" s="10"/>
      <c r="BF1166" s="10"/>
      <c r="BG1166" s="10"/>
      <c r="BH1166" s="10"/>
      <c r="BI1166" s="10"/>
      <c r="BJ1166" s="10"/>
      <c r="BK1166" s="10"/>
      <c r="BL1166" s="10"/>
      <c r="BM1166" s="10"/>
      <c r="BN1166" s="10"/>
      <c r="BO1166" s="10"/>
      <c r="BP1166" s="10"/>
      <c r="BQ1166" s="10"/>
      <c r="BR1166" s="10"/>
      <c r="BS1166" s="10"/>
      <c r="BT1166" s="10"/>
      <c r="BU1166" s="10"/>
      <c r="BV1166" s="10"/>
      <c r="BW1166" s="10"/>
      <c r="BX1166" s="10"/>
      <c r="BY1166" s="10"/>
      <c r="BZ1166" s="10"/>
      <c r="CA1166" s="10"/>
      <c r="CB1166" s="10"/>
      <c r="CC1166" s="10"/>
      <c r="CD1166" s="10"/>
      <c r="CE1166" s="10"/>
      <c r="CF1166" s="10"/>
      <c r="CG1166" s="10"/>
      <c r="CH1166" s="10"/>
      <c r="CI1166" s="10"/>
      <c r="CJ1166" s="10"/>
      <c r="CK1166" s="10"/>
      <c r="CL1166" s="10"/>
      <c r="CM1166" s="10"/>
      <c r="CN1166" s="10"/>
      <c r="CO1166" s="10"/>
      <c r="CP1166" s="10"/>
      <c r="CQ1166" s="10"/>
      <c r="CR1166" s="10"/>
      <c r="CS1166" s="10"/>
      <c r="CT1166" s="10"/>
      <c r="CU1166" s="10"/>
      <c r="CV1166" s="10"/>
      <c r="CW1166" s="10"/>
      <c r="CX1166" s="10"/>
      <c r="CY1166" s="10"/>
      <c r="CZ1166" s="10"/>
      <c r="DA1166" s="10"/>
      <c r="DB1166" s="10"/>
      <c r="DC1166" s="10"/>
      <c r="DD1166" s="10"/>
      <c r="DE1166" s="10"/>
      <c r="DF1166" s="10"/>
      <c r="DG1166" s="10"/>
      <c r="DH1166" s="10"/>
      <c r="DI1166" s="10"/>
      <c r="DJ1166" s="10"/>
      <c r="DK1166" s="10"/>
      <c r="DL1166" s="10"/>
      <c r="DM1166" s="10"/>
      <c r="DN1166" s="10"/>
      <c r="DO1166" s="10"/>
      <c r="DP1166" s="10"/>
      <c r="DQ1166" s="10"/>
      <c r="DR1166" s="10"/>
      <c r="DS1166" s="10"/>
      <c r="DT1166" s="10"/>
      <c r="DU1166" s="10"/>
      <c r="DV1166" s="10"/>
      <c r="DW1166" s="10"/>
      <c r="DX1166" s="10"/>
      <c r="DY1166" s="10"/>
      <c r="DZ1166" s="10"/>
      <c r="EA1166" s="10"/>
      <c r="EB1166" s="10"/>
    </row>
    <row r="1167" spans="1:132" ht="24.95" customHeight="1" x14ac:dyDescent="0.25">
      <c r="A1167" s="9"/>
      <c r="B1167" s="9"/>
      <c r="C1167" s="9"/>
      <c r="D1167" s="9"/>
      <c r="E1167" s="9"/>
      <c r="F1167" s="9"/>
      <c r="G1167" s="9"/>
      <c r="H1167" s="9"/>
      <c r="I1167" s="9"/>
      <c r="J1167" s="9"/>
      <c r="K1167" s="9"/>
      <c r="L1167" s="9"/>
      <c r="M1167" s="9"/>
      <c r="N1167" s="9"/>
      <c r="O1167" s="9"/>
      <c r="P1167" s="47"/>
      <c r="Q1167" s="47"/>
      <c r="R1167" s="47"/>
      <c r="S1167" s="47"/>
      <c r="T1167" s="47"/>
      <c r="U1167" s="47"/>
      <c r="V1167" s="47"/>
      <c r="W1167" s="47"/>
      <c r="X1167" s="47"/>
      <c r="Y1167" s="47"/>
      <c r="Z1167" s="47"/>
      <c r="AA1167" s="47"/>
      <c r="AB1167" s="47"/>
      <c r="AC1167" s="47"/>
      <c r="AD1167" s="47"/>
      <c r="AE1167" s="47"/>
      <c r="AF1167" s="47"/>
      <c r="AG1167" s="47"/>
      <c r="AH1167" s="47"/>
      <c r="AI1167" s="47"/>
      <c r="AJ1167" s="47"/>
      <c r="AK1167" s="47"/>
      <c r="AL1167" s="10"/>
      <c r="AM1167" s="10"/>
      <c r="AN1167" s="10"/>
      <c r="AO1167" s="10"/>
      <c r="AP1167" s="10"/>
      <c r="AQ1167" s="10"/>
      <c r="AR1167" s="10"/>
      <c r="AS1167" s="10"/>
      <c r="AT1167" s="10"/>
      <c r="AU1167" s="10"/>
      <c r="AV1167" s="10"/>
      <c r="AW1167" s="10"/>
      <c r="AX1167" s="10"/>
      <c r="AY1167" s="10"/>
      <c r="AZ1167" s="10"/>
      <c r="BA1167" s="10"/>
      <c r="BB1167" s="10"/>
      <c r="BC1167" s="10"/>
      <c r="BD1167" s="10"/>
      <c r="BE1167" s="10"/>
      <c r="BF1167" s="10"/>
      <c r="BG1167" s="10"/>
      <c r="BH1167" s="10"/>
      <c r="BI1167" s="10"/>
      <c r="BJ1167" s="10"/>
      <c r="BK1167" s="10"/>
      <c r="BL1167" s="10"/>
      <c r="BM1167" s="10"/>
      <c r="BN1167" s="10"/>
      <c r="BO1167" s="10"/>
      <c r="BP1167" s="10"/>
      <c r="BQ1167" s="10"/>
      <c r="BR1167" s="10"/>
      <c r="BS1167" s="10"/>
      <c r="BT1167" s="10"/>
      <c r="BU1167" s="10"/>
      <c r="BV1167" s="10"/>
      <c r="BW1167" s="10"/>
      <c r="BX1167" s="10"/>
      <c r="BY1167" s="10"/>
      <c r="BZ1167" s="10"/>
      <c r="CA1167" s="10"/>
      <c r="CB1167" s="10"/>
      <c r="CC1167" s="10"/>
      <c r="CD1167" s="10"/>
      <c r="CE1167" s="10"/>
      <c r="CF1167" s="10"/>
      <c r="CG1167" s="10"/>
      <c r="CH1167" s="10"/>
      <c r="CI1167" s="10"/>
      <c r="CJ1167" s="10"/>
      <c r="CK1167" s="10"/>
      <c r="CL1167" s="10"/>
      <c r="CM1167" s="10"/>
      <c r="CN1167" s="10"/>
      <c r="CO1167" s="10"/>
      <c r="CP1167" s="10"/>
      <c r="CQ1167" s="10"/>
      <c r="CR1167" s="10"/>
      <c r="CS1167" s="10"/>
      <c r="CT1167" s="10"/>
      <c r="CU1167" s="10"/>
      <c r="CV1167" s="10"/>
      <c r="CW1167" s="10"/>
      <c r="CX1167" s="10"/>
      <c r="CY1167" s="10"/>
      <c r="CZ1167" s="10"/>
      <c r="DA1167" s="10"/>
      <c r="DB1167" s="10"/>
      <c r="DC1167" s="10"/>
      <c r="DD1167" s="10"/>
      <c r="DE1167" s="10"/>
      <c r="DF1167" s="10"/>
      <c r="DG1167" s="10"/>
      <c r="DH1167" s="10"/>
      <c r="DI1167" s="10"/>
      <c r="DJ1167" s="10"/>
      <c r="DK1167" s="10"/>
      <c r="DL1167" s="10"/>
      <c r="DM1167" s="10"/>
      <c r="DN1167" s="10"/>
      <c r="DO1167" s="10"/>
      <c r="DP1167" s="10"/>
      <c r="DQ1167" s="10"/>
      <c r="DR1167" s="10"/>
      <c r="DS1167" s="10"/>
      <c r="DT1167" s="10"/>
      <c r="DU1167" s="10"/>
      <c r="DV1167" s="10"/>
      <c r="DW1167" s="10"/>
      <c r="DX1167" s="10"/>
      <c r="DY1167" s="10"/>
      <c r="DZ1167" s="10"/>
      <c r="EA1167" s="10"/>
      <c r="EB1167" s="10"/>
    </row>
    <row r="1168" spans="1:132" ht="24.95" customHeight="1" x14ac:dyDescent="0.25">
      <c r="A1168" s="9"/>
      <c r="B1168" s="9"/>
      <c r="C1168" s="9"/>
      <c r="D1168" s="9"/>
      <c r="E1168" s="9"/>
      <c r="F1168" s="9"/>
      <c r="G1168" s="9"/>
      <c r="H1168" s="9"/>
      <c r="I1168" s="9"/>
      <c r="J1168" s="9"/>
      <c r="K1168" s="9"/>
      <c r="L1168" s="9"/>
      <c r="M1168" s="9"/>
      <c r="N1168" s="9"/>
      <c r="O1168" s="9"/>
      <c r="P1168" s="47"/>
      <c r="Q1168" s="47"/>
      <c r="R1168" s="47"/>
      <c r="S1168" s="47"/>
      <c r="T1168" s="47"/>
      <c r="U1168" s="47"/>
      <c r="V1168" s="47"/>
      <c r="W1168" s="47"/>
      <c r="X1168" s="47"/>
      <c r="Y1168" s="47"/>
      <c r="Z1168" s="47"/>
      <c r="AA1168" s="47"/>
      <c r="AB1168" s="47"/>
      <c r="AC1168" s="47"/>
      <c r="AD1168" s="47"/>
      <c r="AE1168" s="47"/>
      <c r="AF1168" s="47"/>
      <c r="AG1168" s="47"/>
      <c r="AH1168" s="47"/>
      <c r="AI1168" s="47"/>
      <c r="AJ1168" s="47"/>
      <c r="AK1168" s="47"/>
      <c r="AL1168" s="10"/>
      <c r="AM1168" s="10"/>
      <c r="AN1168" s="10"/>
      <c r="AO1168" s="10"/>
      <c r="AP1168" s="10"/>
      <c r="AQ1168" s="10"/>
      <c r="AR1168" s="10"/>
      <c r="AS1168" s="10"/>
      <c r="AT1168" s="10"/>
      <c r="AU1168" s="10"/>
      <c r="AV1168" s="10"/>
      <c r="AW1168" s="10"/>
      <c r="AX1168" s="10"/>
      <c r="AY1168" s="10"/>
      <c r="AZ1168" s="10"/>
      <c r="BA1168" s="10"/>
      <c r="BB1168" s="10"/>
      <c r="BC1168" s="10"/>
      <c r="BD1168" s="10"/>
      <c r="BE1168" s="10"/>
      <c r="BF1168" s="10"/>
      <c r="BG1168" s="10"/>
      <c r="BH1168" s="10"/>
      <c r="BI1168" s="10"/>
      <c r="BJ1168" s="10"/>
      <c r="BK1168" s="10"/>
      <c r="BL1168" s="10"/>
      <c r="BM1168" s="10"/>
      <c r="BN1168" s="10"/>
      <c r="BO1168" s="10"/>
      <c r="BP1168" s="10"/>
      <c r="BQ1168" s="10"/>
      <c r="BR1168" s="10"/>
      <c r="BS1168" s="10"/>
      <c r="BT1168" s="10"/>
      <c r="BU1168" s="10"/>
      <c r="BV1168" s="10"/>
      <c r="BW1168" s="10"/>
      <c r="BX1168" s="10"/>
      <c r="BY1168" s="10"/>
      <c r="BZ1168" s="10"/>
      <c r="CA1168" s="10"/>
      <c r="CB1168" s="10"/>
      <c r="CC1168" s="10"/>
      <c r="CD1168" s="10"/>
      <c r="CE1168" s="10"/>
      <c r="CF1168" s="10"/>
      <c r="CG1168" s="10"/>
      <c r="CH1168" s="10"/>
      <c r="CI1168" s="10"/>
      <c r="CJ1168" s="10"/>
      <c r="CK1168" s="10"/>
      <c r="CL1168" s="10"/>
      <c r="CM1168" s="10"/>
      <c r="CN1168" s="10"/>
      <c r="CO1168" s="10"/>
      <c r="CP1168" s="10"/>
      <c r="CQ1168" s="10"/>
      <c r="CR1168" s="10"/>
      <c r="CS1168" s="10"/>
      <c r="CT1168" s="10"/>
      <c r="CU1168" s="10"/>
      <c r="CV1168" s="10"/>
      <c r="CW1168" s="10"/>
      <c r="CX1168" s="10"/>
      <c r="CY1168" s="10"/>
      <c r="CZ1168" s="10"/>
      <c r="DA1168" s="10"/>
      <c r="DB1168" s="10"/>
      <c r="DC1168" s="10"/>
      <c r="DD1168" s="10"/>
      <c r="DE1168" s="10"/>
      <c r="DF1168" s="10"/>
      <c r="DG1168" s="10"/>
      <c r="DH1168" s="10"/>
      <c r="DI1168" s="10"/>
      <c r="DJ1168" s="10"/>
      <c r="DK1168" s="10"/>
      <c r="DL1168" s="10"/>
      <c r="DM1168" s="10"/>
      <c r="DN1168" s="10"/>
      <c r="DO1168" s="10"/>
      <c r="DP1168" s="10"/>
      <c r="DQ1168" s="10"/>
      <c r="DR1168" s="10"/>
      <c r="DS1168" s="10"/>
      <c r="DT1168" s="10"/>
      <c r="DU1168" s="10"/>
      <c r="DV1168" s="10"/>
      <c r="DW1168" s="10"/>
      <c r="DX1168" s="10"/>
      <c r="DY1168" s="10"/>
      <c r="DZ1168" s="10"/>
      <c r="EA1168" s="10"/>
      <c r="EB1168" s="10"/>
    </row>
    <row r="1169" spans="1:132" ht="24.95" customHeight="1" x14ac:dyDescent="0.25">
      <c r="A1169" s="9"/>
      <c r="B1169" s="9"/>
      <c r="C1169" s="9"/>
      <c r="D1169" s="9"/>
      <c r="E1169" s="9"/>
      <c r="F1169" s="9"/>
      <c r="G1169" s="9"/>
      <c r="H1169" s="9"/>
      <c r="I1169" s="9"/>
      <c r="J1169" s="9"/>
      <c r="K1169" s="9"/>
      <c r="L1169" s="9"/>
      <c r="M1169" s="9"/>
      <c r="N1169" s="9"/>
      <c r="O1169" s="9"/>
      <c r="P1169" s="47"/>
      <c r="Q1169" s="47"/>
      <c r="R1169" s="47"/>
      <c r="S1169" s="47"/>
      <c r="T1169" s="47"/>
      <c r="U1169" s="47"/>
      <c r="V1169" s="47"/>
      <c r="W1169" s="47"/>
      <c r="X1169" s="47"/>
      <c r="Y1169" s="47"/>
      <c r="Z1169" s="47"/>
      <c r="AA1169" s="47"/>
      <c r="AB1169" s="47"/>
      <c r="AC1169" s="47"/>
      <c r="AD1169" s="47"/>
      <c r="AE1169" s="47"/>
      <c r="AF1169" s="47"/>
      <c r="AG1169" s="47"/>
      <c r="AH1169" s="47"/>
      <c r="AI1169" s="47"/>
      <c r="AJ1169" s="47"/>
      <c r="AK1169" s="47"/>
      <c r="AL1169" s="10"/>
      <c r="AM1169" s="10"/>
      <c r="AN1169" s="10"/>
      <c r="AO1169" s="10"/>
      <c r="AP1169" s="10"/>
      <c r="AQ1169" s="10"/>
      <c r="AR1169" s="10"/>
      <c r="AS1169" s="10"/>
      <c r="AT1169" s="10"/>
      <c r="AU1169" s="10"/>
      <c r="AV1169" s="10"/>
      <c r="AW1169" s="10"/>
      <c r="AX1169" s="10"/>
      <c r="AY1169" s="10"/>
      <c r="AZ1169" s="10"/>
      <c r="BA1169" s="10"/>
      <c r="BB1169" s="10"/>
      <c r="BC1169" s="10"/>
      <c r="BD1169" s="10"/>
      <c r="BE1169" s="10"/>
      <c r="BF1169" s="10"/>
      <c r="BG1169" s="10"/>
      <c r="BH1169" s="10"/>
      <c r="BI1169" s="10"/>
      <c r="BJ1169" s="10"/>
      <c r="BK1169" s="10"/>
      <c r="BL1169" s="10"/>
      <c r="BM1169" s="10"/>
      <c r="BN1169" s="10"/>
      <c r="BO1169" s="10"/>
      <c r="BP1169" s="10"/>
      <c r="BQ1169" s="10"/>
      <c r="BR1169" s="10"/>
      <c r="BS1169" s="10"/>
      <c r="BT1169" s="10"/>
      <c r="BU1169" s="10"/>
      <c r="BV1169" s="10"/>
      <c r="BW1169" s="10"/>
      <c r="BX1169" s="10"/>
      <c r="BY1169" s="10"/>
      <c r="BZ1169" s="10"/>
      <c r="CA1169" s="10"/>
      <c r="CB1169" s="10"/>
      <c r="CC1169" s="10"/>
      <c r="CD1169" s="10"/>
      <c r="CE1169" s="10"/>
      <c r="CF1169" s="10"/>
      <c r="CG1169" s="10"/>
      <c r="CH1169" s="10"/>
      <c r="CI1169" s="10"/>
      <c r="CJ1169" s="10"/>
      <c r="CK1169" s="10"/>
      <c r="CL1169" s="10"/>
      <c r="CM1169" s="10"/>
      <c r="CN1169" s="10"/>
      <c r="CO1169" s="10"/>
      <c r="CP1169" s="10"/>
      <c r="CQ1169" s="10"/>
      <c r="CR1169" s="10"/>
      <c r="CS1169" s="10"/>
      <c r="CT1169" s="10"/>
      <c r="CU1169" s="10"/>
      <c r="CV1169" s="10"/>
      <c r="CW1169" s="10"/>
      <c r="CX1169" s="10"/>
      <c r="CY1169" s="10"/>
      <c r="CZ1169" s="10"/>
      <c r="DA1169" s="10"/>
      <c r="DB1169" s="10"/>
      <c r="DC1169" s="10"/>
      <c r="DD1169" s="10"/>
      <c r="DE1169" s="10"/>
      <c r="DF1169" s="10"/>
      <c r="DG1169" s="10"/>
      <c r="DH1169" s="10"/>
      <c r="DI1169" s="10"/>
      <c r="DJ1169" s="10"/>
      <c r="DK1169" s="10"/>
      <c r="DL1169" s="10"/>
      <c r="DM1169" s="10"/>
      <c r="DN1169" s="10"/>
      <c r="DO1169" s="10"/>
      <c r="DP1169" s="10"/>
      <c r="DQ1169" s="10"/>
      <c r="DR1169" s="10"/>
      <c r="DS1169" s="10"/>
      <c r="DT1169" s="10"/>
      <c r="DU1169" s="10"/>
      <c r="DV1169" s="10"/>
      <c r="DW1169" s="10"/>
      <c r="DX1169" s="10"/>
      <c r="DY1169" s="10"/>
      <c r="DZ1169" s="10"/>
      <c r="EA1169" s="10"/>
      <c r="EB1169" s="10"/>
    </row>
    <row r="1170" spans="1:132" ht="24.95" customHeight="1" x14ac:dyDescent="0.25">
      <c r="A1170" s="9"/>
      <c r="B1170" s="9"/>
      <c r="C1170" s="9"/>
      <c r="D1170" s="9"/>
      <c r="E1170" s="9"/>
      <c r="F1170" s="9"/>
      <c r="G1170" s="9"/>
      <c r="H1170" s="9"/>
      <c r="I1170" s="9"/>
      <c r="J1170" s="9"/>
      <c r="K1170" s="9"/>
      <c r="L1170" s="9"/>
      <c r="M1170" s="9"/>
      <c r="N1170" s="9"/>
      <c r="O1170" s="9"/>
      <c r="P1170" s="47"/>
      <c r="Q1170" s="47"/>
      <c r="R1170" s="47"/>
      <c r="S1170" s="47"/>
      <c r="T1170" s="47"/>
      <c r="U1170" s="47"/>
      <c r="V1170" s="47"/>
      <c r="W1170" s="47"/>
      <c r="X1170" s="47"/>
      <c r="Y1170" s="47"/>
      <c r="Z1170" s="47"/>
      <c r="AA1170" s="47"/>
      <c r="AB1170" s="47"/>
      <c r="AC1170" s="47"/>
      <c r="AD1170" s="47"/>
      <c r="AE1170" s="47"/>
      <c r="AF1170" s="47"/>
      <c r="AG1170" s="47"/>
      <c r="AH1170" s="47"/>
      <c r="AI1170" s="47"/>
      <c r="AJ1170" s="47"/>
      <c r="AK1170" s="47"/>
      <c r="AL1170" s="10"/>
      <c r="AM1170" s="10"/>
      <c r="AN1170" s="10"/>
      <c r="AO1170" s="10"/>
      <c r="AP1170" s="10"/>
      <c r="AQ1170" s="10"/>
      <c r="AR1170" s="10"/>
      <c r="AS1170" s="10"/>
      <c r="AT1170" s="10"/>
      <c r="AU1170" s="10"/>
      <c r="AV1170" s="10"/>
      <c r="AW1170" s="10"/>
      <c r="AX1170" s="10"/>
      <c r="AY1170" s="10"/>
      <c r="AZ1170" s="10"/>
      <c r="BA1170" s="10"/>
      <c r="BB1170" s="10"/>
      <c r="BC1170" s="10"/>
      <c r="BD1170" s="10"/>
      <c r="BE1170" s="10"/>
      <c r="BF1170" s="10"/>
      <c r="BG1170" s="10"/>
      <c r="BH1170" s="10"/>
      <c r="BI1170" s="10"/>
      <c r="BJ1170" s="10"/>
      <c r="BK1170" s="10"/>
      <c r="BL1170" s="10"/>
      <c r="BM1170" s="10"/>
      <c r="BN1170" s="10"/>
      <c r="BO1170" s="10"/>
      <c r="BP1170" s="10"/>
      <c r="BQ1170" s="10"/>
      <c r="BR1170" s="10"/>
      <c r="BS1170" s="10"/>
      <c r="BT1170" s="10"/>
      <c r="BU1170" s="10"/>
      <c r="BV1170" s="10"/>
      <c r="BW1170" s="10"/>
      <c r="BX1170" s="10"/>
      <c r="BY1170" s="10"/>
      <c r="BZ1170" s="10"/>
      <c r="CA1170" s="10"/>
      <c r="CB1170" s="10"/>
      <c r="CC1170" s="10"/>
      <c r="CD1170" s="10"/>
      <c r="CE1170" s="10"/>
      <c r="CF1170" s="10"/>
      <c r="CG1170" s="10"/>
      <c r="CH1170" s="10"/>
      <c r="CI1170" s="10"/>
      <c r="CJ1170" s="10"/>
      <c r="CK1170" s="10"/>
      <c r="CL1170" s="10"/>
      <c r="CM1170" s="10"/>
      <c r="CN1170" s="10"/>
      <c r="CO1170" s="10"/>
      <c r="CP1170" s="10"/>
      <c r="CQ1170" s="10"/>
      <c r="CR1170" s="10"/>
      <c r="CS1170" s="10"/>
      <c r="CT1170" s="10"/>
      <c r="CU1170" s="10"/>
      <c r="CV1170" s="10"/>
      <c r="CW1170" s="10"/>
      <c r="CX1170" s="10"/>
      <c r="CY1170" s="10"/>
      <c r="CZ1170" s="10"/>
      <c r="DA1170" s="10"/>
      <c r="DB1170" s="10"/>
      <c r="DC1170" s="10"/>
      <c r="DD1170" s="10"/>
      <c r="DE1170" s="10"/>
      <c r="DF1170" s="10"/>
      <c r="DG1170" s="10"/>
      <c r="DH1170" s="10"/>
      <c r="DI1170" s="10"/>
      <c r="DJ1170" s="10"/>
      <c r="DK1170" s="10"/>
      <c r="DL1170" s="10"/>
      <c r="DM1170" s="10"/>
      <c r="DN1170" s="10"/>
      <c r="DO1170" s="10"/>
      <c r="DP1170" s="10"/>
      <c r="DQ1170" s="10"/>
      <c r="DR1170" s="10"/>
      <c r="DS1170" s="10"/>
      <c r="DT1170" s="10"/>
      <c r="DU1170" s="10"/>
      <c r="DV1170" s="10"/>
      <c r="DW1170" s="10"/>
      <c r="DX1170" s="10"/>
      <c r="DY1170" s="10"/>
      <c r="DZ1170" s="10"/>
      <c r="EA1170" s="10"/>
      <c r="EB1170" s="10"/>
    </row>
    <row r="1171" spans="1:132" ht="24.95" customHeight="1" x14ac:dyDescent="0.25">
      <c r="A1171" s="9"/>
      <c r="B1171" s="9"/>
      <c r="C1171" s="9"/>
      <c r="D1171" s="9"/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  <c r="P1171" s="47"/>
      <c r="Q1171" s="47"/>
      <c r="R1171" s="47"/>
      <c r="S1171" s="47"/>
      <c r="T1171" s="47"/>
      <c r="U1171" s="47"/>
      <c r="V1171" s="47"/>
      <c r="W1171" s="47"/>
      <c r="X1171" s="47"/>
      <c r="Y1171" s="47"/>
      <c r="Z1171" s="47"/>
      <c r="AA1171" s="47"/>
      <c r="AB1171" s="47"/>
      <c r="AC1171" s="47"/>
      <c r="AD1171" s="47"/>
      <c r="AE1171" s="47"/>
      <c r="AF1171" s="47"/>
      <c r="AG1171" s="47"/>
      <c r="AH1171" s="47"/>
      <c r="AI1171" s="47"/>
      <c r="AJ1171" s="47"/>
      <c r="AK1171" s="47"/>
      <c r="AL1171" s="10"/>
      <c r="AM1171" s="10"/>
      <c r="AN1171" s="10"/>
      <c r="AO1171" s="10"/>
      <c r="AP1171" s="10"/>
      <c r="AQ1171" s="10"/>
      <c r="AR1171" s="10"/>
      <c r="AS1171" s="10"/>
      <c r="AT1171" s="10"/>
      <c r="AU1171" s="10"/>
      <c r="AV1171" s="10"/>
      <c r="AW1171" s="10"/>
      <c r="AX1171" s="10"/>
      <c r="AY1171" s="10"/>
      <c r="AZ1171" s="10"/>
      <c r="BA1171" s="10"/>
      <c r="BB1171" s="10"/>
      <c r="BC1171" s="10"/>
      <c r="BD1171" s="10"/>
      <c r="BE1171" s="10"/>
      <c r="BF1171" s="10"/>
      <c r="BG1171" s="10"/>
      <c r="BH1171" s="10"/>
      <c r="BI1171" s="10"/>
      <c r="BJ1171" s="10"/>
      <c r="BK1171" s="10"/>
      <c r="BL1171" s="10"/>
      <c r="BM1171" s="10"/>
      <c r="BN1171" s="10"/>
      <c r="BO1171" s="10"/>
      <c r="BP1171" s="10"/>
      <c r="BQ1171" s="10"/>
      <c r="BR1171" s="10"/>
      <c r="BS1171" s="10"/>
      <c r="BT1171" s="10"/>
      <c r="BU1171" s="10"/>
      <c r="BV1171" s="10"/>
      <c r="BW1171" s="10"/>
      <c r="BX1171" s="10"/>
      <c r="BY1171" s="10"/>
      <c r="BZ1171" s="10"/>
      <c r="CA1171" s="10"/>
      <c r="CB1171" s="10"/>
      <c r="CC1171" s="10"/>
      <c r="CD1171" s="10"/>
      <c r="CE1171" s="10"/>
      <c r="CF1171" s="10"/>
      <c r="CG1171" s="10"/>
      <c r="CH1171" s="10"/>
      <c r="CI1171" s="10"/>
      <c r="CJ1171" s="10"/>
      <c r="CK1171" s="10"/>
      <c r="CL1171" s="10"/>
      <c r="CM1171" s="10"/>
      <c r="CN1171" s="10"/>
      <c r="CO1171" s="10"/>
      <c r="CP1171" s="10"/>
      <c r="CQ1171" s="10"/>
      <c r="CR1171" s="10"/>
      <c r="CS1171" s="10"/>
      <c r="CT1171" s="10"/>
      <c r="CU1171" s="10"/>
      <c r="CV1171" s="10"/>
      <c r="CW1171" s="10"/>
      <c r="CX1171" s="10"/>
      <c r="CY1171" s="10"/>
      <c r="CZ1171" s="10"/>
      <c r="DA1171" s="10"/>
      <c r="DB1171" s="10"/>
      <c r="DC1171" s="10"/>
      <c r="DD1171" s="10"/>
      <c r="DE1171" s="10"/>
      <c r="DF1171" s="10"/>
      <c r="DG1171" s="10"/>
      <c r="DH1171" s="10"/>
      <c r="DI1171" s="10"/>
      <c r="DJ1171" s="10"/>
      <c r="DK1171" s="10"/>
      <c r="DL1171" s="10"/>
      <c r="DM1171" s="10"/>
      <c r="DN1171" s="10"/>
      <c r="DO1171" s="10"/>
      <c r="DP1171" s="10"/>
      <c r="DQ1171" s="10"/>
      <c r="DR1171" s="10"/>
      <c r="DS1171" s="10"/>
      <c r="DT1171" s="10"/>
      <c r="DU1171" s="10"/>
      <c r="DV1171" s="10"/>
      <c r="DW1171" s="10"/>
      <c r="DX1171" s="10"/>
      <c r="DY1171" s="10"/>
      <c r="DZ1171" s="10"/>
      <c r="EA1171" s="10"/>
      <c r="EB1171" s="10"/>
    </row>
    <row r="1172" spans="1:132" ht="24.95" customHeight="1" x14ac:dyDescent="0.25">
      <c r="A1172" s="9"/>
      <c r="B1172" s="9"/>
      <c r="C1172" s="9"/>
      <c r="D1172" s="9"/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47"/>
      <c r="Q1172" s="47"/>
      <c r="R1172" s="47"/>
      <c r="S1172" s="47"/>
      <c r="T1172" s="47"/>
      <c r="U1172" s="47"/>
      <c r="V1172" s="47"/>
      <c r="W1172" s="47"/>
      <c r="X1172" s="47"/>
      <c r="Y1172" s="47"/>
      <c r="Z1172" s="47"/>
      <c r="AA1172" s="47"/>
      <c r="AB1172" s="47"/>
      <c r="AC1172" s="47"/>
      <c r="AD1172" s="47"/>
      <c r="AE1172" s="47"/>
      <c r="AF1172" s="47"/>
      <c r="AG1172" s="47"/>
      <c r="AH1172" s="47"/>
      <c r="AI1172" s="47"/>
      <c r="AJ1172" s="47"/>
      <c r="AK1172" s="47"/>
      <c r="AL1172" s="10"/>
      <c r="AM1172" s="10"/>
      <c r="AN1172" s="10"/>
      <c r="AO1172" s="10"/>
      <c r="AP1172" s="10"/>
      <c r="AQ1172" s="10"/>
      <c r="AR1172" s="10"/>
      <c r="AS1172" s="10"/>
      <c r="AT1172" s="10"/>
      <c r="AU1172" s="10"/>
      <c r="AV1172" s="10"/>
      <c r="AW1172" s="10"/>
      <c r="AX1172" s="10"/>
      <c r="AY1172" s="10"/>
      <c r="AZ1172" s="10"/>
      <c r="BA1172" s="10"/>
      <c r="BB1172" s="10"/>
      <c r="BC1172" s="10"/>
      <c r="BD1172" s="10"/>
      <c r="BE1172" s="10"/>
      <c r="BF1172" s="10"/>
      <c r="BG1172" s="10"/>
      <c r="BH1172" s="10"/>
      <c r="BI1172" s="10"/>
      <c r="BJ1172" s="10"/>
      <c r="BK1172" s="10"/>
      <c r="BL1172" s="10"/>
      <c r="BM1172" s="10"/>
      <c r="BN1172" s="10"/>
      <c r="BO1172" s="10"/>
      <c r="BP1172" s="10"/>
      <c r="BQ1172" s="10"/>
      <c r="BR1172" s="10"/>
      <c r="BS1172" s="10"/>
      <c r="BT1172" s="10"/>
      <c r="BU1172" s="10"/>
      <c r="BV1172" s="10"/>
      <c r="BW1172" s="10"/>
      <c r="BX1172" s="10"/>
      <c r="BY1172" s="10"/>
      <c r="BZ1172" s="10"/>
      <c r="CA1172" s="10"/>
      <c r="CB1172" s="10"/>
      <c r="CC1172" s="10"/>
      <c r="CD1172" s="10"/>
      <c r="CE1172" s="10"/>
      <c r="CF1172" s="10"/>
      <c r="CG1172" s="10"/>
      <c r="CH1172" s="10"/>
      <c r="CI1172" s="10"/>
      <c r="CJ1172" s="10"/>
      <c r="CK1172" s="10"/>
      <c r="CL1172" s="10"/>
      <c r="CM1172" s="10"/>
      <c r="CN1172" s="10"/>
      <c r="CO1172" s="10"/>
      <c r="CP1172" s="10"/>
      <c r="CQ1172" s="10"/>
      <c r="CR1172" s="10"/>
      <c r="CS1172" s="10"/>
      <c r="CT1172" s="10"/>
      <c r="CU1172" s="10"/>
      <c r="CV1172" s="10"/>
      <c r="CW1172" s="10"/>
      <c r="CX1172" s="10"/>
      <c r="CY1172" s="10"/>
      <c r="CZ1172" s="10"/>
      <c r="DA1172" s="10"/>
      <c r="DB1172" s="10"/>
      <c r="DC1172" s="10"/>
      <c r="DD1172" s="10"/>
      <c r="DE1172" s="10"/>
      <c r="DF1172" s="10"/>
      <c r="DG1172" s="10"/>
      <c r="DH1172" s="10"/>
      <c r="DI1172" s="10"/>
      <c r="DJ1172" s="10"/>
      <c r="DK1172" s="10"/>
      <c r="DL1172" s="10"/>
      <c r="DM1172" s="10"/>
      <c r="DN1172" s="10"/>
      <c r="DO1172" s="10"/>
      <c r="DP1172" s="10"/>
      <c r="DQ1172" s="10"/>
      <c r="DR1172" s="10"/>
      <c r="DS1172" s="10"/>
      <c r="DT1172" s="10"/>
      <c r="DU1172" s="10"/>
      <c r="DV1172" s="10"/>
      <c r="DW1172" s="10"/>
      <c r="DX1172" s="10"/>
      <c r="DY1172" s="10"/>
      <c r="DZ1172" s="10"/>
      <c r="EA1172" s="10"/>
      <c r="EB1172" s="10"/>
    </row>
    <row r="1173" spans="1:132" ht="24.95" customHeight="1" x14ac:dyDescent="0.25">
      <c r="A1173" s="9"/>
      <c r="B1173" s="9"/>
      <c r="C1173" s="9"/>
      <c r="D1173" s="9"/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47"/>
      <c r="Q1173" s="47"/>
      <c r="R1173" s="47"/>
      <c r="S1173" s="47"/>
      <c r="T1173" s="47"/>
      <c r="U1173" s="47"/>
      <c r="V1173" s="47"/>
      <c r="W1173" s="47"/>
      <c r="X1173" s="47"/>
      <c r="Y1173" s="47"/>
      <c r="Z1173" s="47"/>
      <c r="AA1173" s="47"/>
      <c r="AB1173" s="47"/>
      <c r="AC1173" s="47"/>
      <c r="AD1173" s="47"/>
      <c r="AE1173" s="47"/>
      <c r="AF1173" s="47"/>
      <c r="AG1173" s="47"/>
      <c r="AH1173" s="47"/>
      <c r="AI1173" s="47"/>
      <c r="AJ1173" s="47"/>
      <c r="AK1173" s="47"/>
      <c r="AL1173" s="10"/>
      <c r="AM1173" s="10"/>
      <c r="AN1173" s="10"/>
      <c r="AO1173" s="10"/>
      <c r="AP1173" s="10"/>
      <c r="AQ1173" s="10"/>
      <c r="AR1173" s="10"/>
      <c r="AS1173" s="10"/>
      <c r="AT1173" s="10"/>
      <c r="AU1173" s="10"/>
      <c r="AV1173" s="10"/>
      <c r="AW1173" s="10"/>
      <c r="AX1173" s="10"/>
      <c r="AY1173" s="10"/>
      <c r="AZ1173" s="10"/>
      <c r="BA1173" s="10"/>
      <c r="BB1173" s="10"/>
      <c r="BC1173" s="10"/>
      <c r="BD1173" s="10"/>
      <c r="BE1173" s="10"/>
      <c r="BF1173" s="10"/>
      <c r="BG1173" s="10"/>
      <c r="BH1173" s="10"/>
      <c r="BI1173" s="10"/>
      <c r="BJ1173" s="10"/>
      <c r="BK1173" s="10"/>
      <c r="BL1173" s="10"/>
      <c r="BM1173" s="10"/>
      <c r="BN1173" s="10"/>
      <c r="BO1173" s="10"/>
      <c r="BP1173" s="10"/>
      <c r="BQ1173" s="10"/>
      <c r="BR1173" s="10"/>
      <c r="BS1173" s="10"/>
      <c r="BT1173" s="10"/>
      <c r="BU1173" s="10"/>
      <c r="BV1173" s="10"/>
      <c r="BW1173" s="10"/>
      <c r="BX1173" s="10"/>
      <c r="BY1173" s="10"/>
      <c r="BZ1173" s="10"/>
      <c r="CA1173" s="10"/>
      <c r="CB1173" s="10"/>
      <c r="CC1173" s="10"/>
      <c r="CD1173" s="10"/>
      <c r="CE1173" s="10"/>
      <c r="CF1173" s="10"/>
      <c r="CG1173" s="10"/>
      <c r="CH1173" s="10"/>
      <c r="CI1173" s="10"/>
      <c r="CJ1173" s="10"/>
      <c r="CK1173" s="10"/>
      <c r="CL1173" s="10"/>
      <c r="CM1173" s="10"/>
      <c r="CN1173" s="10"/>
      <c r="CO1173" s="10"/>
      <c r="CP1173" s="10"/>
      <c r="CQ1173" s="10"/>
      <c r="CR1173" s="10"/>
      <c r="CS1173" s="10"/>
      <c r="CT1173" s="10"/>
      <c r="CU1173" s="10"/>
      <c r="CV1173" s="10"/>
      <c r="CW1173" s="10"/>
      <c r="CX1173" s="10"/>
      <c r="CY1173" s="10"/>
      <c r="CZ1173" s="10"/>
      <c r="DA1173" s="10"/>
      <c r="DB1173" s="10"/>
      <c r="DC1173" s="10"/>
      <c r="DD1173" s="10"/>
      <c r="DE1173" s="10"/>
      <c r="DF1173" s="10"/>
      <c r="DG1173" s="10"/>
      <c r="DH1173" s="10"/>
      <c r="DI1173" s="10"/>
      <c r="DJ1173" s="10"/>
      <c r="DK1173" s="10"/>
      <c r="DL1173" s="10"/>
      <c r="DM1173" s="10"/>
      <c r="DN1173" s="10"/>
      <c r="DO1173" s="10"/>
      <c r="DP1173" s="10"/>
      <c r="DQ1173" s="10"/>
      <c r="DR1173" s="10"/>
      <c r="DS1173" s="10"/>
      <c r="DT1173" s="10"/>
      <c r="DU1173" s="10"/>
      <c r="DV1173" s="10"/>
      <c r="DW1173" s="10"/>
      <c r="DX1173" s="10"/>
      <c r="DY1173" s="10"/>
      <c r="DZ1173" s="10"/>
      <c r="EA1173" s="10"/>
      <c r="EB1173" s="10"/>
    </row>
    <row r="1174" spans="1:132" ht="24.95" customHeight="1" x14ac:dyDescent="0.25">
      <c r="A1174" s="9"/>
      <c r="B1174" s="9"/>
      <c r="C1174" s="9"/>
      <c r="D1174" s="9"/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47"/>
      <c r="Q1174" s="47"/>
      <c r="R1174" s="47"/>
      <c r="S1174" s="47"/>
      <c r="T1174" s="47"/>
      <c r="U1174" s="47"/>
      <c r="V1174" s="47"/>
      <c r="W1174" s="47"/>
      <c r="X1174" s="47"/>
      <c r="Y1174" s="47"/>
      <c r="Z1174" s="47"/>
      <c r="AA1174" s="47"/>
      <c r="AB1174" s="47"/>
      <c r="AC1174" s="47"/>
      <c r="AD1174" s="47"/>
      <c r="AE1174" s="47"/>
      <c r="AF1174" s="47"/>
      <c r="AG1174" s="47"/>
      <c r="AH1174" s="47"/>
      <c r="AI1174" s="47"/>
      <c r="AJ1174" s="47"/>
      <c r="AK1174" s="47"/>
      <c r="AL1174" s="10"/>
      <c r="AM1174" s="10"/>
      <c r="AN1174" s="10"/>
      <c r="AO1174" s="10"/>
      <c r="AP1174" s="10"/>
      <c r="AQ1174" s="10"/>
      <c r="AR1174" s="10"/>
      <c r="AS1174" s="10"/>
      <c r="AT1174" s="10"/>
      <c r="AU1174" s="10"/>
      <c r="AV1174" s="10"/>
      <c r="AW1174" s="10"/>
      <c r="AX1174" s="10"/>
      <c r="AY1174" s="10"/>
      <c r="AZ1174" s="10"/>
      <c r="BA1174" s="10"/>
      <c r="BB1174" s="10"/>
      <c r="BC1174" s="10"/>
      <c r="BD1174" s="10"/>
      <c r="BE1174" s="10"/>
      <c r="BF1174" s="10"/>
      <c r="BG1174" s="10"/>
      <c r="BH1174" s="10"/>
      <c r="BI1174" s="10"/>
      <c r="BJ1174" s="10"/>
      <c r="BK1174" s="10"/>
      <c r="BL1174" s="10"/>
      <c r="BM1174" s="10"/>
      <c r="BN1174" s="10"/>
      <c r="BO1174" s="10"/>
      <c r="BP1174" s="10"/>
      <c r="BQ1174" s="10"/>
      <c r="BR1174" s="10"/>
      <c r="BS1174" s="10"/>
      <c r="BT1174" s="10"/>
      <c r="BU1174" s="10"/>
      <c r="BV1174" s="10"/>
      <c r="BW1174" s="10"/>
      <c r="BX1174" s="10"/>
      <c r="BY1174" s="10"/>
      <c r="BZ1174" s="10"/>
      <c r="CA1174" s="10"/>
      <c r="CB1174" s="10"/>
      <c r="CC1174" s="10"/>
      <c r="CD1174" s="10"/>
      <c r="CE1174" s="10"/>
      <c r="CF1174" s="10"/>
      <c r="CG1174" s="10"/>
      <c r="CH1174" s="10"/>
      <c r="CI1174" s="10"/>
      <c r="CJ1174" s="10"/>
      <c r="CK1174" s="10"/>
      <c r="CL1174" s="10"/>
      <c r="CM1174" s="10"/>
      <c r="CN1174" s="10"/>
      <c r="CO1174" s="10"/>
      <c r="CP1174" s="10"/>
      <c r="CQ1174" s="10"/>
      <c r="CR1174" s="10"/>
      <c r="CS1174" s="10"/>
      <c r="CT1174" s="10"/>
      <c r="CU1174" s="10"/>
      <c r="CV1174" s="10"/>
      <c r="CW1174" s="10"/>
      <c r="CX1174" s="10"/>
      <c r="CY1174" s="10"/>
      <c r="CZ1174" s="10"/>
      <c r="DA1174" s="10"/>
      <c r="DB1174" s="10"/>
      <c r="DC1174" s="10"/>
      <c r="DD1174" s="10"/>
      <c r="DE1174" s="10"/>
      <c r="DF1174" s="10"/>
      <c r="DG1174" s="10"/>
      <c r="DH1174" s="10"/>
      <c r="DI1174" s="10"/>
      <c r="DJ1174" s="10"/>
      <c r="DK1174" s="10"/>
      <c r="DL1174" s="10"/>
      <c r="DM1174" s="10"/>
      <c r="DN1174" s="10"/>
      <c r="DO1174" s="10"/>
      <c r="DP1174" s="10"/>
      <c r="DQ1174" s="10"/>
      <c r="DR1174" s="10"/>
      <c r="DS1174" s="10"/>
      <c r="DT1174" s="10"/>
      <c r="DU1174" s="10"/>
      <c r="DV1174" s="10"/>
      <c r="DW1174" s="10"/>
      <c r="DX1174" s="10"/>
      <c r="DY1174" s="10"/>
      <c r="DZ1174" s="10"/>
      <c r="EA1174" s="10"/>
      <c r="EB1174" s="10"/>
    </row>
    <row r="1175" spans="1:132" ht="24.95" customHeight="1" x14ac:dyDescent="0.25">
      <c r="A1175" s="9"/>
      <c r="B1175" s="9"/>
      <c r="C1175" s="9"/>
      <c r="D1175" s="9"/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47"/>
      <c r="Q1175" s="47"/>
      <c r="R1175" s="47"/>
      <c r="S1175" s="47"/>
      <c r="T1175" s="47"/>
      <c r="U1175" s="47"/>
      <c r="V1175" s="47"/>
      <c r="W1175" s="47"/>
      <c r="X1175" s="47"/>
      <c r="Y1175" s="47"/>
      <c r="Z1175" s="47"/>
      <c r="AA1175" s="47"/>
      <c r="AB1175" s="47"/>
      <c r="AC1175" s="47"/>
      <c r="AD1175" s="47"/>
      <c r="AE1175" s="47"/>
      <c r="AF1175" s="47"/>
      <c r="AG1175" s="47"/>
      <c r="AH1175" s="47"/>
      <c r="AI1175" s="47"/>
      <c r="AJ1175" s="47"/>
      <c r="AK1175" s="47"/>
      <c r="AL1175" s="10"/>
      <c r="AM1175" s="10"/>
      <c r="AN1175" s="10"/>
      <c r="AO1175" s="10"/>
      <c r="AP1175" s="10"/>
      <c r="AQ1175" s="10"/>
      <c r="AR1175" s="10"/>
      <c r="AS1175" s="10"/>
      <c r="AT1175" s="10"/>
      <c r="AU1175" s="10"/>
      <c r="AV1175" s="10"/>
      <c r="AW1175" s="10"/>
      <c r="AX1175" s="10"/>
      <c r="AY1175" s="10"/>
      <c r="AZ1175" s="10"/>
      <c r="BA1175" s="10"/>
      <c r="BB1175" s="10"/>
      <c r="BC1175" s="10"/>
      <c r="BD1175" s="10"/>
      <c r="BE1175" s="10"/>
      <c r="BF1175" s="10"/>
      <c r="BG1175" s="10"/>
      <c r="BH1175" s="10"/>
      <c r="BI1175" s="10"/>
      <c r="BJ1175" s="10"/>
      <c r="BK1175" s="10"/>
      <c r="BL1175" s="10"/>
      <c r="BM1175" s="10"/>
      <c r="BN1175" s="10"/>
      <c r="BO1175" s="10"/>
      <c r="BP1175" s="10"/>
      <c r="BQ1175" s="10"/>
      <c r="BR1175" s="10"/>
      <c r="BS1175" s="10"/>
      <c r="BT1175" s="10"/>
      <c r="BU1175" s="10"/>
      <c r="BV1175" s="10"/>
      <c r="BW1175" s="10"/>
      <c r="BX1175" s="10"/>
      <c r="BY1175" s="10"/>
      <c r="BZ1175" s="10"/>
      <c r="CA1175" s="10"/>
      <c r="CB1175" s="10"/>
      <c r="CC1175" s="10"/>
      <c r="CD1175" s="10"/>
      <c r="CE1175" s="10"/>
      <c r="CF1175" s="10"/>
      <c r="CG1175" s="10"/>
      <c r="CH1175" s="10"/>
      <c r="CI1175" s="10"/>
      <c r="CJ1175" s="10"/>
      <c r="CK1175" s="10"/>
      <c r="CL1175" s="10"/>
      <c r="CM1175" s="10"/>
      <c r="CN1175" s="10"/>
      <c r="CO1175" s="10"/>
      <c r="CP1175" s="10"/>
      <c r="CQ1175" s="10"/>
      <c r="CR1175" s="10"/>
      <c r="CS1175" s="10"/>
      <c r="CT1175" s="10"/>
      <c r="CU1175" s="10"/>
      <c r="CV1175" s="10"/>
      <c r="CW1175" s="10"/>
      <c r="CX1175" s="10"/>
      <c r="CY1175" s="10"/>
      <c r="CZ1175" s="10"/>
      <c r="DA1175" s="10"/>
      <c r="DB1175" s="10"/>
      <c r="DC1175" s="10"/>
      <c r="DD1175" s="10"/>
      <c r="DE1175" s="10"/>
      <c r="DF1175" s="10"/>
      <c r="DG1175" s="10"/>
      <c r="DH1175" s="10"/>
      <c r="DI1175" s="10"/>
      <c r="DJ1175" s="10"/>
      <c r="DK1175" s="10"/>
      <c r="DL1175" s="10"/>
      <c r="DM1175" s="10"/>
      <c r="DN1175" s="10"/>
      <c r="DO1175" s="10"/>
      <c r="DP1175" s="10"/>
      <c r="DQ1175" s="10"/>
      <c r="DR1175" s="10"/>
      <c r="DS1175" s="10"/>
      <c r="DT1175" s="10"/>
      <c r="DU1175" s="10"/>
      <c r="DV1175" s="10"/>
      <c r="DW1175" s="10"/>
      <c r="DX1175" s="10"/>
      <c r="DY1175" s="10"/>
      <c r="DZ1175" s="10"/>
      <c r="EA1175" s="10"/>
      <c r="EB1175" s="10"/>
    </row>
    <row r="1176" spans="1:132" ht="24.95" customHeight="1" x14ac:dyDescent="0.25">
      <c r="A1176" s="9"/>
      <c r="B1176" s="9"/>
      <c r="C1176" s="9"/>
      <c r="D1176" s="9"/>
      <c r="E1176" s="9"/>
      <c r="F1176" s="9"/>
      <c r="G1176" s="9"/>
      <c r="H1176" s="9"/>
      <c r="I1176" s="9"/>
      <c r="J1176" s="9"/>
      <c r="K1176" s="9"/>
      <c r="L1176" s="9"/>
      <c r="M1176" s="9"/>
      <c r="N1176" s="9"/>
      <c r="O1176" s="9"/>
      <c r="P1176" s="47"/>
      <c r="Q1176" s="47"/>
      <c r="R1176" s="47"/>
      <c r="S1176" s="47"/>
      <c r="T1176" s="47"/>
      <c r="U1176" s="47"/>
      <c r="V1176" s="47"/>
      <c r="W1176" s="47"/>
      <c r="X1176" s="47"/>
      <c r="Y1176" s="47"/>
      <c r="Z1176" s="47"/>
      <c r="AA1176" s="47"/>
      <c r="AB1176" s="47"/>
      <c r="AC1176" s="47"/>
      <c r="AD1176" s="47"/>
      <c r="AE1176" s="47"/>
      <c r="AF1176" s="47"/>
      <c r="AG1176" s="47"/>
      <c r="AH1176" s="47"/>
      <c r="AI1176" s="47"/>
      <c r="AJ1176" s="47"/>
      <c r="AK1176" s="47"/>
      <c r="AL1176" s="10"/>
      <c r="AM1176" s="10"/>
      <c r="AN1176" s="10"/>
      <c r="AO1176" s="10"/>
      <c r="AP1176" s="10"/>
      <c r="AQ1176" s="10"/>
      <c r="AR1176" s="10"/>
      <c r="AS1176" s="10"/>
      <c r="AT1176" s="10"/>
      <c r="AU1176" s="10"/>
      <c r="AV1176" s="10"/>
      <c r="AW1176" s="10"/>
      <c r="AX1176" s="10"/>
      <c r="AY1176" s="10"/>
      <c r="AZ1176" s="10"/>
      <c r="BA1176" s="10"/>
      <c r="BB1176" s="10"/>
      <c r="BC1176" s="10"/>
      <c r="BD1176" s="10"/>
      <c r="BE1176" s="10"/>
      <c r="BF1176" s="10"/>
      <c r="BG1176" s="10"/>
      <c r="BH1176" s="10"/>
      <c r="BI1176" s="10"/>
      <c r="BJ1176" s="10"/>
      <c r="BK1176" s="10"/>
      <c r="BL1176" s="10"/>
      <c r="BM1176" s="10"/>
      <c r="BN1176" s="10"/>
      <c r="BO1176" s="10"/>
      <c r="BP1176" s="10"/>
      <c r="BQ1176" s="10"/>
      <c r="BR1176" s="10"/>
      <c r="BS1176" s="10"/>
      <c r="BT1176" s="10"/>
      <c r="BU1176" s="10"/>
      <c r="BV1176" s="10"/>
      <c r="BW1176" s="10"/>
      <c r="BX1176" s="10"/>
      <c r="BY1176" s="10"/>
      <c r="BZ1176" s="10"/>
      <c r="CA1176" s="10"/>
      <c r="CB1176" s="10"/>
      <c r="CC1176" s="10"/>
      <c r="CD1176" s="10"/>
      <c r="CE1176" s="10"/>
      <c r="CF1176" s="10"/>
      <c r="CG1176" s="10"/>
      <c r="CH1176" s="10"/>
      <c r="CI1176" s="10"/>
      <c r="CJ1176" s="10"/>
      <c r="CK1176" s="10"/>
      <c r="CL1176" s="10"/>
      <c r="CM1176" s="10"/>
      <c r="CN1176" s="10"/>
      <c r="CO1176" s="10"/>
      <c r="CP1176" s="10"/>
      <c r="CQ1176" s="10"/>
      <c r="CR1176" s="10"/>
      <c r="CS1176" s="10"/>
      <c r="CT1176" s="10"/>
      <c r="CU1176" s="10"/>
      <c r="CV1176" s="10"/>
      <c r="CW1176" s="10"/>
      <c r="CX1176" s="10"/>
      <c r="CY1176" s="10"/>
      <c r="CZ1176" s="10"/>
      <c r="DA1176" s="10"/>
      <c r="DB1176" s="10"/>
      <c r="DC1176" s="10"/>
      <c r="DD1176" s="10"/>
      <c r="DE1176" s="10"/>
      <c r="DF1176" s="10"/>
      <c r="DG1176" s="10"/>
      <c r="DH1176" s="10"/>
      <c r="DI1176" s="10"/>
      <c r="DJ1176" s="10"/>
      <c r="DK1176" s="10"/>
      <c r="DL1176" s="10"/>
      <c r="DM1176" s="10"/>
      <c r="DN1176" s="10"/>
      <c r="DO1176" s="10"/>
      <c r="DP1176" s="10"/>
      <c r="DQ1176" s="10"/>
      <c r="DR1176" s="10"/>
      <c r="DS1176" s="10"/>
      <c r="DT1176" s="10"/>
      <c r="DU1176" s="10"/>
      <c r="DV1176" s="10"/>
      <c r="DW1176" s="10"/>
      <c r="DX1176" s="10"/>
      <c r="DY1176" s="10"/>
      <c r="DZ1176" s="10"/>
      <c r="EA1176" s="10"/>
      <c r="EB1176" s="10"/>
    </row>
    <row r="1177" spans="1:132" ht="24.95" customHeight="1" x14ac:dyDescent="0.25">
      <c r="A1177" s="9"/>
      <c r="B1177" s="9"/>
      <c r="C1177" s="9"/>
      <c r="D1177" s="9"/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47"/>
      <c r="Q1177" s="47"/>
      <c r="R1177" s="47"/>
      <c r="S1177" s="47"/>
      <c r="T1177" s="47"/>
      <c r="U1177" s="47"/>
      <c r="V1177" s="47"/>
      <c r="W1177" s="47"/>
      <c r="X1177" s="47"/>
      <c r="Y1177" s="47"/>
      <c r="Z1177" s="47"/>
      <c r="AA1177" s="47"/>
      <c r="AB1177" s="47"/>
      <c r="AC1177" s="47"/>
      <c r="AD1177" s="47"/>
      <c r="AE1177" s="47"/>
      <c r="AF1177" s="47"/>
      <c r="AG1177" s="47"/>
      <c r="AH1177" s="47"/>
      <c r="AI1177" s="47"/>
      <c r="AJ1177" s="47"/>
      <c r="AK1177" s="47"/>
      <c r="AL1177" s="10"/>
      <c r="AM1177" s="10"/>
      <c r="AN1177" s="10"/>
      <c r="AO1177" s="10"/>
      <c r="AP1177" s="10"/>
      <c r="AQ1177" s="10"/>
      <c r="AR1177" s="10"/>
      <c r="AS1177" s="10"/>
      <c r="AT1177" s="10"/>
      <c r="AU1177" s="10"/>
      <c r="AV1177" s="10"/>
      <c r="AW1177" s="10"/>
      <c r="AX1177" s="10"/>
      <c r="AY1177" s="10"/>
      <c r="AZ1177" s="10"/>
      <c r="BA1177" s="10"/>
      <c r="BB1177" s="10"/>
      <c r="BC1177" s="10"/>
      <c r="BD1177" s="10"/>
      <c r="BE1177" s="10"/>
      <c r="BF1177" s="10"/>
      <c r="BG1177" s="10"/>
      <c r="BH1177" s="10"/>
      <c r="BI1177" s="10"/>
      <c r="BJ1177" s="10"/>
      <c r="BK1177" s="10"/>
      <c r="BL1177" s="10"/>
      <c r="BM1177" s="10"/>
      <c r="BN1177" s="10"/>
      <c r="BO1177" s="10"/>
      <c r="BP1177" s="10"/>
      <c r="BQ1177" s="10"/>
      <c r="BR1177" s="10"/>
      <c r="BS1177" s="10"/>
      <c r="BT1177" s="10"/>
      <c r="BU1177" s="10"/>
      <c r="BV1177" s="10"/>
      <c r="BW1177" s="10"/>
      <c r="BX1177" s="10"/>
      <c r="BY1177" s="10"/>
      <c r="BZ1177" s="10"/>
      <c r="CA1177" s="10"/>
      <c r="CB1177" s="10"/>
      <c r="CC1177" s="10"/>
      <c r="CD1177" s="10"/>
      <c r="CE1177" s="10"/>
      <c r="CF1177" s="10"/>
      <c r="CG1177" s="10"/>
      <c r="CH1177" s="10"/>
      <c r="CI1177" s="10"/>
      <c r="CJ1177" s="10"/>
      <c r="CK1177" s="10"/>
      <c r="CL1177" s="10"/>
      <c r="CM1177" s="10"/>
      <c r="CN1177" s="10"/>
      <c r="CO1177" s="10"/>
      <c r="CP1177" s="10"/>
      <c r="CQ1177" s="10"/>
      <c r="CR1177" s="10"/>
      <c r="CS1177" s="10"/>
      <c r="CT1177" s="10"/>
      <c r="CU1177" s="10"/>
      <c r="CV1177" s="10"/>
      <c r="CW1177" s="10"/>
      <c r="CX1177" s="10"/>
      <c r="CY1177" s="10"/>
      <c r="CZ1177" s="10"/>
      <c r="DA1177" s="10"/>
      <c r="DB1177" s="10"/>
      <c r="DC1177" s="10"/>
      <c r="DD1177" s="10"/>
      <c r="DE1177" s="10"/>
      <c r="DF1177" s="10"/>
      <c r="DG1177" s="10"/>
      <c r="DH1177" s="10"/>
      <c r="DI1177" s="10"/>
      <c r="DJ1177" s="10"/>
      <c r="DK1177" s="10"/>
      <c r="DL1177" s="10"/>
      <c r="DM1177" s="10"/>
      <c r="DN1177" s="10"/>
      <c r="DO1177" s="10"/>
      <c r="DP1177" s="10"/>
      <c r="DQ1177" s="10"/>
      <c r="DR1177" s="10"/>
      <c r="DS1177" s="10"/>
      <c r="DT1177" s="10"/>
      <c r="DU1177" s="10"/>
      <c r="DV1177" s="10"/>
      <c r="DW1177" s="10"/>
      <c r="DX1177" s="10"/>
      <c r="DY1177" s="10"/>
      <c r="DZ1177" s="10"/>
      <c r="EA1177" s="10"/>
      <c r="EB1177" s="10"/>
    </row>
    <row r="1178" spans="1:132" ht="24.95" customHeight="1" x14ac:dyDescent="0.25">
      <c r="A1178" s="9"/>
      <c r="B1178" s="9"/>
      <c r="C1178" s="9"/>
      <c r="D1178" s="9"/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47"/>
      <c r="Q1178" s="47"/>
      <c r="R1178" s="47"/>
      <c r="S1178" s="47"/>
      <c r="T1178" s="47"/>
      <c r="U1178" s="47"/>
      <c r="V1178" s="47"/>
      <c r="W1178" s="47"/>
      <c r="X1178" s="47"/>
      <c r="Y1178" s="47"/>
      <c r="Z1178" s="47"/>
      <c r="AA1178" s="47"/>
      <c r="AB1178" s="47"/>
      <c r="AC1178" s="47"/>
      <c r="AD1178" s="47"/>
      <c r="AE1178" s="47"/>
      <c r="AF1178" s="47"/>
      <c r="AG1178" s="47"/>
      <c r="AH1178" s="47"/>
      <c r="AI1178" s="47"/>
      <c r="AJ1178" s="47"/>
      <c r="AK1178" s="47"/>
      <c r="AL1178" s="10"/>
      <c r="AM1178" s="10"/>
      <c r="AN1178" s="10"/>
      <c r="AO1178" s="10"/>
      <c r="AP1178" s="10"/>
      <c r="AQ1178" s="10"/>
      <c r="AR1178" s="10"/>
      <c r="AS1178" s="10"/>
      <c r="AT1178" s="10"/>
      <c r="AU1178" s="10"/>
      <c r="AV1178" s="10"/>
      <c r="AW1178" s="10"/>
      <c r="AX1178" s="10"/>
      <c r="AY1178" s="10"/>
      <c r="AZ1178" s="10"/>
      <c r="BA1178" s="10"/>
      <c r="BB1178" s="10"/>
      <c r="BC1178" s="10"/>
      <c r="BD1178" s="10"/>
      <c r="BE1178" s="10"/>
      <c r="BF1178" s="10"/>
      <c r="BG1178" s="10"/>
      <c r="BH1178" s="10"/>
      <c r="BI1178" s="10"/>
      <c r="BJ1178" s="10"/>
      <c r="BK1178" s="10"/>
      <c r="BL1178" s="10"/>
      <c r="BM1178" s="10"/>
      <c r="BN1178" s="10"/>
      <c r="BO1178" s="10"/>
      <c r="BP1178" s="10"/>
      <c r="BQ1178" s="10"/>
      <c r="BR1178" s="10"/>
      <c r="BS1178" s="10"/>
      <c r="BT1178" s="10"/>
      <c r="BU1178" s="10"/>
      <c r="BV1178" s="10"/>
      <c r="BW1178" s="10"/>
      <c r="BX1178" s="10"/>
      <c r="BY1178" s="10"/>
      <c r="BZ1178" s="10"/>
      <c r="CA1178" s="10"/>
      <c r="CB1178" s="10"/>
      <c r="CC1178" s="10"/>
      <c r="CD1178" s="10"/>
      <c r="CE1178" s="10"/>
      <c r="CF1178" s="10"/>
      <c r="CG1178" s="10"/>
      <c r="CH1178" s="10"/>
      <c r="CI1178" s="10"/>
      <c r="CJ1178" s="10"/>
      <c r="CK1178" s="10"/>
      <c r="CL1178" s="10"/>
      <c r="CM1178" s="10"/>
      <c r="CN1178" s="10"/>
      <c r="CO1178" s="10"/>
      <c r="CP1178" s="10"/>
      <c r="CQ1178" s="10"/>
      <c r="CR1178" s="10"/>
      <c r="CS1178" s="10"/>
      <c r="CT1178" s="10"/>
      <c r="CU1178" s="10"/>
      <c r="CV1178" s="10"/>
      <c r="CW1178" s="10"/>
      <c r="CX1178" s="10"/>
      <c r="CY1178" s="10"/>
      <c r="CZ1178" s="10"/>
      <c r="DA1178" s="10"/>
      <c r="DB1178" s="10"/>
      <c r="DC1178" s="10"/>
      <c r="DD1178" s="10"/>
      <c r="DE1178" s="10"/>
      <c r="DF1178" s="10"/>
      <c r="DG1178" s="10"/>
      <c r="DH1178" s="10"/>
      <c r="DI1178" s="10"/>
      <c r="DJ1178" s="10"/>
      <c r="DK1178" s="10"/>
      <c r="DL1178" s="10"/>
      <c r="DM1178" s="10"/>
      <c r="DN1178" s="10"/>
      <c r="DO1178" s="10"/>
      <c r="DP1178" s="10"/>
      <c r="DQ1178" s="10"/>
      <c r="DR1178" s="10"/>
      <c r="DS1178" s="10"/>
      <c r="DT1178" s="10"/>
      <c r="DU1178" s="10"/>
      <c r="DV1178" s="10"/>
      <c r="DW1178" s="10"/>
      <c r="DX1178" s="10"/>
      <c r="DY1178" s="10"/>
      <c r="DZ1178" s="10"/>
      <c r="EA1178" s="10"/>
      <c r="EB1178" s="10"/>
    </row>
    <row r="1179" spans="1:132" ht="24.95" customHeight="1" x14ac:dyDescent="0.25">
      <c r="A1179" s="9"/>
      <c r="B1179" s="9"/>
      <c r="C1179" s="9"/>
      <c r="D1179" s="9"/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47"/>
      <c r="Q1179" s="47"/>
      <c r="R1179" s="47"/>
      <c r="S1179" s="47"/>
      <c r="T1179" s="47"/>
      <c r="U1179" s="47"/>
      <c r="V1179" s="47"/>
      <c r="W1179" s="47"/>
      <c r="X1179" s="47"/>
      <c r="Y1179" s="47"/>
      <c r="Z1179" s="47"/>
      <c r="AA1179" s="47"/>
      <c r="AB1179" s="47"/>
      <c r="AC1179" s="47"/>
      <c r="AD1179" s="47"/>
      <c r="AE1179" s="47"/>
      <c r="AF1179" s="47"/>
      <c r="AG1179" s="47"/>
      <c r="AH1179" s="47"/>
      <c r="AI1179" s="47"/>
      <c r="AJ1179" s="47"/>
      <c r="AK1179" s="47"/>
      <c r="AL1179" s="10"/>
      <c r="AM1179" s="10"/>
      <c r="AN1179" s="10"/>
      <c r="AO1179" s="10"/>
      <c r="AP1179" s="10"/>
      <c r="AQ1179" s="10"/>
      <c r="AR1179" s="10"/>
      <c r="AS1179" s="10"/>
      <c r="AT1179" s="10"/>
      <c r="AU1179" s="10"/>
      <c r="AV1179" s="10"/>
      <c r="AW1179" s="10"/>
      <c r="AX1179" s="10"/>
      <c r="AY1179" s="10"/>
      <c r="AZ1179" s="10"/>
      <c r="BA1179" s="10"/>
      <c r="BB1179" s="10"/>
      <c r="BC1179" s="10"/>
      <c r="BD1179" s="10"/>
      <c r="BE1179" s="10"/>
      <c r="BF1179" s="10"/>
      <c r="BG1179" s="10"/>
      <c r="BH1179" s="10"/>
      <c r="BI1179" s="10"/>
      <c r="BJ1179" s="10"/>
      <c r="BK1179" s="10"/>
      <c r="BL1179" s="10"/>
      <c r="BM1179" s="10"/>
      <c r="BN1179" s="10"/>
      <c r="BO1179" s="10"/>
      <c r="BP1179" s="10"/>
      <c r="BQ1179" s="10"/>
      <c r="BR1179" s="10"/>
      <c r="BS1179" s="10"/>
      <c r="BT1179" s="10"/>
      <c r="BU1179" s="10"/>
      <c r="BV1179" s="10"/>
      <c r="BW1179" s="10"/>
      <c r="BX1179" s="10"/>
      <c r="BY1179" s="10"/>
      <c r="BZ1179" s="10"/>
      <c r="CA1179" s="10"/>
      <c r="CB1179" s="10"/>
      <c r="CC1179" s="10"/>
      <c r="CD1179" s="10"/>
      <c r="CE1179" s="10"/>
      <c r="CF1179" s="10"/>
      <c r="CG1179" s="10"/>
      <c r="CH1179" s="10"/>
      <c r="CI1179" s="10"/>
      <c r="CJ1179" s="10"/>
      <c r="CK1179" s="10"/>
      <c r="CL1179" s="10"/>
      <c r="CM1179" s="10"/>
      <c r="CN1179" s="10"/>
      <c r="CO1179" s="10"/>
      <c r="CP1179" s="10"/>
      <c r="CQ1179" s="10"/>
      <c r="CR1179" s="10"/>
      <c r="CS1179" s="10"/>
      <c r="CT1179" s="10"/>
      <c r="CU1179" s="10"/>
      <c r="CV1179" s="10"/>
      <c r="CW1179" s="10"/>
      <c r="CX1179" s="10"/>
      <c r="CY1179" s="10"/>
      <c r="CZ1179" s="10"/>
      <c r="DA1179" s="10"/>
      <c r="DB1179" s="10"/>
      <c r="DC1179" s="10"/>
      <c r="DD1179" s="10"/>
      <c r="DE1179" s="10"/>
      <c r="DF1179" s="10"/>
      <c r="DG1179" s="10"/>
      <c r="DH1179" s="10"/>
      <c r="DI1179" s="10"/>
      <c r="DJ1179" s="10"/>
      <c r="DK1179" s="10"/>
      <c r="DL1179" s="10"/>
      <c r="DM1179" s="10"/>
      <c r="DN1179" s="10"/>
      <c r="DO1179" s="10"/>
      <c r="DP1179" s="10"/>
      <c r="DQ1179" s="10"/>
      <c r="DR1179" s="10"/>
      <c r="DS1179" s="10"/>
      <c r="DT1179" s="10"/>
      <c r="DU1179" s="10"/>
      <c r="DV1179" s="10"/>
      <c r="DW1179" s="10"/>
      <c r="DX1179" s="10"/>
      <c r="DY1179" s="10"/>
      <c r="DZ1179" s="10"/>
      <c r="EA1179" s="10"/>
      <c r="EB1179" s="10"/>
    </row>
    <row r="1180" spans="1:132" ht="24.95" customHeight="1" x14ac:dyDescent="0.25">
      <c r="A1180" s="9"/>
      <c r="B1180" s="9"/>
      <c r="C1180" s="9"/>
      <c r="D1180" s="9"/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47"/>
      <c r="Q1180" s="47"/>
      <c r="R1180" s="47"/>
      <c r="S1180" s="47"/>
      <c r="T1180" s="47"/>
      <c r="U1180" s="47"/>
      <c r="V1180" s="47"/>
      <c r="W1180" s="47"/>
      <c r="X1180" s="47"/>
      <c r="Y1180" s="47"/>
      <c r="Z1180" s="47"/>
      <c r="AA1180" s="47"/>
      <c r="AB1180" s="47"/>
      <c r="AC1180" s="47"/>
      <c r="AD1180" s="47"/>
      <c r="AE1180" s="47"/>
      <c r="AF1180" s="47"/>
      <c r="AG1180" s="47"/>
      <c r="AH1180" s="47"/>
      <c r="AI1180" s="47"/>
      <c r="AJ1180" s="47"/>
      <c r="AK1180" s="47"/>
      <c r="AL1180" s="10"/>
      <c r="AM1180" s="10"/>
      <c r="AN1180" s="10"/>
      <c r="AO1180" s="10"/>
      <c r="AP1180" s="10"/>
      <c r="AQ1180" s="10"/>
      <c r="AR1180" s="10"/>
      <c r="AS1180" s="10"/>
      <c r="AT1180" s="10"/>
      <c r="AU1180" s="10"/>
      <c r="AV1180" s="10"/>
      <c r="AW1180" s="10"/>
      <c r="AX1180" s="10"/>
      <c r="AY1180" s="10"/>
      <c r="AZ1180" s="10"/>
      <c r="BA1180" s="10"/>
      <c r="BB1180" s="10"/>
      <c r="BC1180" s="10"/>
      <c r="BD1180" s="10"/>
      <c r="BE1180" s="10"/>
      <c r="BF1180" s="10"/>
      <c r="BG1180" s="10"/>
      <c r="BH1180" s="10"/>
      <c r="BI1180" s="10"/>
      <c r="BJ1180" s="10"/>
      <c r="BK1180" s="10"/>
      <c r="BL1180" s="10"/>
      <c r="BM1180" s="10"/>
      <c r="BN1180" s="10"/>
      <c r="BO1180" s="10"/>
      <c r="BP1180" s="10"/>
      <c r="BQ1180" s="10"/>
      <c r="BR1180" s="10"/>
      <c r="BS1180" s="10"/>
      <c r="BT1180" s="10"/>
      <c r="BU1180" s="10"/>
      <c r="BV1180" s="10"/>
      <c r="BW1180" s="10"/>
      <c r="BX1180" s="10"/>
      <c r="BY1180" s="10"/>
      <c r="BZ1180" s="10"/>
      <c r="CA1180" s="10"/>
      <c r="CB1180" s="10"/>
      <c r="CC1180" s="10"/>
      <c r="CD1180" s="10"/>
      <c r="CE1180" s="10"/>
      <c r="CF1180" s="10"/>
      <c r="CG1180" s="10"/>
      <c r="CH1180" s="10"/>
      <c r="CI1180" s="10"/>
      <c r="CJ1180" s="10"/>
      <c r="CK1180" s="10"/>
      <c r="CL1180" s="10"/>
      <c r="CM1180" s="10"/>
      <c r="CN1180" s="10"/>
      <c r="CO1180" s="10"/>
      <c r="CP1180" s="10"/>
      <c r="CQ1180" s="10"/>
      <c r="CR1180" s="10"/>
      <c r="CS1180" s="10"/>
      <c r="CT1180" s="10"/>
      <c r="CU1180" s="10"/>
      <c r="CV1180" s="10"/>
      <c r="CW1180" s="10"/>
      <c r="CX1180" s="10"/>
      <c r="CY1180" s="10"/>
      <c r="CZ1180" s="10"/>
      <c r="DA1180" s="10"/>
      <c r="DB1180" s="10"/>
      <c r="DC1180" s="10"/>
      <c r="DD1180" s="10"/>
      <c r="DE1180" s="10"/>
      <c r="DF1180" s="10"/>
      <c r="DG1180" s="10"/>
      <c r="DH1180" s="10"/>
      <c r="DI1180" s="10"/>
      <c r="DJ1180" s="10"/>
      <c r="DK1180" s="10"/>
      <c r="DL1180" s="10"/>
      <c r="DM1180" s="10"/>
      <c r="DN1180" s="10"/>
      <c r="DO1180" s="10"/>
      <c r="DP1180" s="10"/>
      <c r="DQ1180" s="10"/>
      <c r="DR1180" s="10"/>
      <c r="DS1180" s="10"/>
      <c r="DT1180" s="10"/>
      <c r="DU1180" s="10"/>
      <c r="DV1180" s="10"/>
      <c r="DW1180" s="10"/>
      <c r="DX1180" s="10"/>
      <c r="DY1180" s="10"/>
      <c r="DZ1180" s="10"/>
      <c r="EA1180" s="10"/>
      <c r="EB1180" s="10"/>
    </row>
    <row r="1181" spans="1:132" ht="24.95" customHeight="1" x14ac:dyDescent="0.25">
      <c r="A1181" s="9"/>
      <c r="B1181" s="9"/>
      <c r="C1181" s="9"/>
      <c r="D1181" s="9"/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47"/>
      <c r="Q1181" s="47"/>
      <c r="R1181" s="47"/>
      <c r="S1181" s="47"/>
      <c r="T1181" s="47"/>
      <c r="U1181" s="47"/>
      <c r="V1181" s="47"/>
      <c r="W1181" s="47"/>
      <c r="X1181" s="47"/>
      <c r="Y1181" s="47"/>
      <c r="Z1181" s="47"/>
      <c r="AA1181" s="47"/>
      <c r="AB1181" s="47"/>
      <c r="AC1181" s="47"/>
      <c r="AD1181" s="47"/>
      <c r="AE1181" s="47"/>
      <c r="AF1181" s="47"/>
      <c r="AG1181" s="47"/>
      <c r="AH1181" s="47"/>
      <c r="AI1181" s="47"/>
      <c r="AJ1181" s="47"/>
      <c r="AK1181" s="47"/>
      <c r="AL1181" s="10"/>
      <c r="AM1181" s="10"/>
      <c r="AN1181" s="10"/>
      <c r="AO1181" s="10"/>
      <c r="AP1181" s="10"/>
      <c r="AQ1181" s="10"/>
      <c r="AR1181" s="10"/>
      <c r="AS1181" s="10"/>
      <c r="AT1181" s="10"/>
      <c r="AU1181" s="10"/>
      <c r="AV1181" s="10"/>
      <c r="AW1181" s="10"/>
      <c r="AX1181" s="10"/>
      <c r="AY1181" s="10"/>
      <c r="AZ1181" s="10"/>
      <c r="BA1181" s="10"/>
      <c r="BB1181" s="10"/>
      <c r="BC1181" s="10"/>
      <c r="BD1181" s="10"/>
      <c r="BE1181" s="10"/>
      <c r="BF1181" s="10"/>
      <c r="BG1181" s="10"/>
      <c r="BH1181" s="10"/>
      <c r="BI1181" s="10"/>
      <c r="BJ1181" s="10"/>
      <c r="BK1181" s="10"/>
      <c r="BL1181" s="10"/>
      <c r="BM1181" s="10"/>
      <c r="BN1181" s="10"/>
      <c r="BO1181" s="10"/>
      <c r="BP1181" s="10"/>
      <c r="BQ1181" s="10"/>
      <c r="BR1181" s="10"/>
      <c r="BS1181" s="10"/>
      <c r="BT1181" s="10"/>
      <c r="BU1181" s="10"/>
      <c r="BV1181" s="10"/>
      <c r="BW1181" s="10"/>
      <c r="BX1181" s="10"/>
      <c r="BY1181" s="10"/>
      <c r="BZ1181" s="10"/>
      <c r="CA1181" s="10"/>
      <c r="CB1181" s="10"/>
      <c r="CC1181" s="10"/>
      <c r="CD1181" s="10"/>
      <c r="CE1181" s="10"/>
      <c r="CF1181" s="10"/>
      <c r="CG1181" s="10"/>
      <c r="CH1181" s="10"/>
      <c r="CI1181" s="10"/>
      <c r="CJ1181" s="10"/>
      <c r="CK1181" s="10"/>
      <c r="CL1181" s="10"/>
      <c r="CM1181" s="10"/>
      <c r="CN1181" s="10"/>
      <c r="CO1181" s="10"/>
      <c r="CP1181" s="10"/>
      <c r="CQ1181" s="10"/>
      <c r="CR1181" s="10"/>
      <c r="CS1181" s="10"/>
      <c r="CT1181" s="10"/>
      <c r="CU1181" s="10"/>
      <c r="CV1181" s="10"/>
      <c r="CW1181" s="10"/>
      <c r="CX1181" s="10"/>
      <c r="CY1181" s="10"/>
      <c r="CZ1181" s="10"/>
      <c r="DA1181" s="10"/>
      <c r="DB1181" s="10"/>
      <c r="DC1181" s="10"/>
      <c r="DD1181" s="10"/>
      <c r="DE1181" s="10"/>
      <c r="DF1181" s="10"/>
      <c r="DG1181" s="10"/>
      <c r="DH1181" s="10"/>
      <c r="DI1181" s="10"/>
      <c r="DJ1181" s="10"/>
      <c r="DK1181" s="10"/>
      <c r="DL1181" s="10"/>
      <c r="DM1181" s="10"/>
      <c r="DN1181" s="10"/>
      <c r="DO1181" s="10"/>
      <c r="DP1181" s="10"/>
      <c r="DQ1181" s="10"/>
      <c r="DR1181" s="10"/>
      <c r="DS1181" s="10"/>
      <c r="DT1181" s="10"/>
      <c r="DU1181" s="10"/>
      <c r="DV1181" s="10"/>
      <c r="DW1181" s="10"/>
      <c r="DX1181" s="10"/>
      <c r="DY1181" s="10"/>
      <c r="DZ1181" s="10"/>
      <c r="EA1181" s="10"/>
      <c r="EB1181" s="10"/>
    </row>
    <row r="1182" spans="1:132" ht="24.95" customHeight="1" x14ac:dyDescent="0.25">
      <c r="A1182" s="9"/>
      <c r="B1182" s="9"/>
      <c r="C1182" s="9"/>
      <c r="D1182" s="9"/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47"/>
      <c r="Q1182" s="47"/>
      <c r="R1182" s="47"/>
      <c r="S1182" s="47"/>
      <c r="T1182" s="47"/>
      <c r="U1182" s="47"/>
      <c r="V1182" s="47"/>
      <c r="W1182" s="47"/>
      <c r="X1182" s="47"/>
      <c r="Y1182" s="47"/>
      <c r="Z1182" s="47"/>
      <c r="AA1182" s="47"/>
      <c r="AB1182" s="47"/>
      <c r="AC1182" s="47"/>
      <c r="AD1182" s="47"/>
      <c r="AE1182" s="47"/>
      <c r="AF1182" s="47"/>
      <c r="AG1182" s="47"/>
      <c r="AH1182" s="47"/>
      <c r="AI1182" s="47"/>
      <c r="AJ1182" s="47"/>
      <c r="AK1182" s="47"/>
      <c r="AL1182" s="10"/>
      <c r="AM1182" s="10"/>
      <c r="AN1182" s="10"/>
      <c r="AO1182" s="10"/>
      <c r="AP1182" s="10"/>
      <c r="AQ1182" s="10"/>
      <c r="AR1182" s="10"/>
      <c r="AS1182" s="10"/>
      <c r="AT1182" s="10"/>
      <c r="AU1182" s="10"/>
      <c r="AV1182" s="10"/>
      <c r="AW1182" s="10"/>
      <c r="AX1182" s="10"/>
      <c r="AY1182" s="10"/>
      <c r="AZ1182" s="10"/>
      <c r="BA1182" s="10"/>
      <c r="BB1182" s="10"/>
      <c r="BC1182" s="10"/>
      <c r="BD1182" s="10"/>
      <c r="BE1182" s="10"/>
      <c r="BF1182" s="10"/>
      <c r="BG1182" s="10"/>
      <c r="BH1182" s="10"/>
      <c r="BI1182" s="10"/>
      <c r="BJ1182" s="10"/>
      <c r="BK1182" s="10"/>
      <c r="BL1182" s="10"/>
      <c r="BM1182" s="10"/>
      <c r="BN1182" s="10"/>
      <c r="BO1182" s="10"/>
      <c r="BP1182" s="10"/>
      <c r="BQ1182" s="10"/>
      <c r="BR1182" s="10"/>
      <c r="BS1182" s="10"/>
      <c r="BT1182" s="10"/>
      <c r="BU1182" s="10"/>
      <c r="BV1182" s="10"/>
      <c r="BW1182" s="10"/>
      <c r="BX1182" s="10"/>
      <c r="BY1182" s="10"/>
      <c r="BZ1182" s="10"/>
      <c r="CA1182" s="10"/>
      <c r="CB1182" s="10"/>
      <c r="CC1182" s="10"/>
      <c r="CD1182" s="10"/>
      <c r="CE1182" s="10"/>
      <c r="CF1182" s="10"/>
      <c r="CG1182" s="10"/>
      <c r="CH1182" s="10"/>
      <c r="CI1182" s="10"/>
      <c r="CJ1182" s="10"/>
      <c r="CK1182" s="10"/>
      <c r="CL1182" s="10"/>
      <c r="CM1182" s="10"/>
      <c r="CN1182" s="10"/>
      <c r="CO1182" s="10"/>
      <c r="CP1182" s="10"/>
      <c r="CQ1182" s="10"/>
      <c r="CR1182" s="10"/>
      <c r="CS1182" s="10"/>
      <c r="CT1182" s="10"/>
      <c r="CU1182" s="10"/>
      <c r="CV1182" s="10"/>
      <c r="CW1182" s="10"/>
      <c r="CX1182" s="10"/>
      <c r="CY1182" s="10"/>
      <c r="CZ1182" s="10"/>
      <c r="DA1182" s="10"/>
      <c r="DB1182" s="10"/>
      <c r="DC1182" s="10"/>
      <c r="DD1182" s="10"/>
      <c r="DE1182" s="10"/>
      <c r="DF1182" s="10"/>
      <c r="DG1182" s="10"/>
      <c r="DH1182" s="10"/>
      <c r="DI1182" s="10"/>
      <c r="DJ1182" s="10"/>
      <c r="DK1182" s="10"/>
      <c r="DL1182" s="10"/>
      <c r="DM1182" s="10"/>
      <c r="DN1182" s="10"/>
      <c r="DO1182" s="10"/>
      <c r="DP1182" s="10"/>
      <c r="DQ1182" s="10"/>
      <c r="DR1182" s="10"/>
      <c r="DS1182" s="10"/>
      <c r="DT1182" s="10"/>
      <c r="DU1182" s="10"/>
      <c r="DV1182" s="10"/>
      <c r="DW1182" s="10"/>
      <c r="DX1182" s="10"/>
      <c r="DY1182" s="10"/>
      <c r="DZ1182" s="10"/>
      <c r="EA1182" s="10"/>
      <c r="EB1182" s="10"/>
    </row>
    <row r="1183" spans="1:132" ht="24.95" customHeight="1" x14ac:dyDescent="0.25">
      <c r="A1183" s="9"/>
      <c r="B1183" s="9"/>
      <c r="C1183" s="9"/>
      <c r="D1183" s="9"/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47"/>
      <c r="Q1183" s="47"/>
      <c r="R1183" s="47"/>
      <c r="S1183" s="47"/>
      <c r="T1183" s="47"/>
      <c r="U1183" s="47"/>
      <c r="V1183" s="47"/>
      <c r="W1183" s="47"/>
      <c r="X1183" s="47"/>
      <c r="Y1183" s="47"/>
      <c r="Z1183" s="47"/>
      <c r="AA1183" s="47"/>
      <c r="AB1183" s="47"/>
      <c r="AC1183" s="47"/>
      <c r="AD1183" s="47"/>
      <c r="AE1183" s="47"/>
      <c r="AF1183" s="47"/>
      <c r="AG1183" s="47"/>
      <c r="AH1183" s="47"/>
      <c r="AI1183" s="47"/>
      <c r="AJ1183" s="47"/>
      <c r="AK1183" s="47"/>
      <c r="AL1183" s="10"/>
      <c r="AM1183" s="10"/>
      <c r="AN1183" s="10"/>
      <c r="AO1183" s="10"/>
      <c r="AP1183" s="10"/>
      <c r="AQ1183" s="10"/>
      <c r="AR1183" s="10"/>
      <c r="AS1183" s="10"/>
      <c r="AT1183" s="10"/>
      <c r="AU1183" s="10"/>
      <c r="AV1183" s="10"/>
      <c r="AW1183" s="10"/>
      <c r="AX1183" s="10"/>
      <c r="AY1183" s="10"/>
      <c r="AZ1183" s="10"/>
      <c r="BA1183" s="10"/>
      <c r="BB1183" s="10"/>
      <c r="BC1183" s="10"/>
      <c r="BD1183" s="10"/>
      <c r="BE1183" s="10"/>
      <c r="BF1183" s="10"/>
      <c r="BG1183" s="10"/>
      <c r="BH1183" s="10"/>
      <c r="BI1183" s="10"/>
      <c r="BJ1183" s="10"/>
      <c r="BK1183" s="10"/>
      <c r="BL1183" s="10"/>
      <c r="BM1183" s="10"/>
      <c r="BN1183" s="10"/>
      <c r="BO1183" s="10"/>
      <c r="BP1183" s="10"/>
      <c r="BQ1183" s="10"/>
      <c r="BR1183" s="10"/>
      <c r="BS1183" s="10"/>
      <c r="BT1183" s="10"/>
      <c r="BU1183" s="10"/>
      <c r="BV1183" s="10"/>
      <c r="BW1183" s="10"/>
      <c r="BX1183" s="10"/>
      <c r="BY1183" s="10"/>
      <c r="BZ1183" s="10"/>
      <c r="CA1183" s="10"/>
      <c r="CB1183" s="10"/>
      <c r="CC1183" s="10"/>
      <c r="CD1183" s="10"/>
      <c r="CE1183" s="10"/>
      <c r="CF1183" s="10"/>
      <c r="CG1183" s="10"/>
      <c r="CH1183" s="10"/>
      <c r="CI1183" s="10"/>
      <c r="CJ1183" s="10"/>
      <c r="CK1183" s="10"/>
      <c r="CL1183" s="10"/>
      <c r="CM1183" s="10"/>
      <c r="CN1183" s="10"/>
      <c r="CO1183" s="10"/>
      <c r="CP1183" s="10"/>
      <c r="CQ1183" s="10"/>
      <c r="CR1183" s="10"/>
      <c r="CS1183" s="10"/>
      <c r="CT1183" s="10"/>
      <c r="CU1183" s="10"/>
      <c r="CV1183" s="10"/>
      <c r="CW1183" s="10"/>
      <c r="CX1183" s="10"/>
      <c r="CY1183" s="10"/>
      <c r="CZ1183" s="10"/>
      <c r="DA1183" s="10"/>
      <c r="DB1183" s="10"/>
      <c r="DC1183" s="10"/>
      <c r="DD1183" s="10"/>
      <c r="DE1183" s="10"/>
      <c r="DF1183" s="10"/>
      <c r="DG1183" s="10"/>
      <c r="DH1183" s="10"/>
      <c r="DI1183" s="10"/>
      <c r="DJ1183" s="10"/>
      <c r="DK1183" s="10"/>
      <c r="DL1183" s="10"/>
      <c r="DM1183" s="10"/>
      <c r="DN1183" s="10"/>
      <c r="DO1183" s="10"/>
      <c r="DP1183" s="10"/>
      <c r="DQ1183" s="10"/>
      <c r="DR1183" s="10"/>
      <c r="DS1183" s="10"/>
      <c r="DT1183" s="10"/>
      <c r="DU1183" s="10"/>
      <c r="DV1183" s="10"/>
      <c r="DW1183" s="10"/>
      <c r="DX1183" s="10"/>
      <c r="DY1183" s="10"/>
      <c r="DZ1183" s="10"/>
      <c r="EA1183" s="10"/>
      <c r="EB1183" s="10"/>
    </row>
    <row r="1184" spans="1:132" ht="24.95" customHeight="1" x14ac:dyDescent="0.25">
      <c r="A1184" s="9"/>
      <c r="B1184" s="9"/>
      <c r="C1184" s="9"/>
      <c r="D1184" s="9"/>
      <c r="E1184" s="9"/>
      <c r="F1184" s="9"/>
      <c r="G1184" s="9"/>
      <c r="H1184" s="9"/>
      <c r="I1184" s="9"/>
      <c r="J1184" s="9"/>
      <c r="K1184" s="9"/>
      <c r="L1184" s="9"/>
      <c r="M1184" s="9"/>
      <c r="N1184" s="9"/>
      <c r="O1184" s="9"/>
      <c r="P1184" s="47"/>
      <c r="Q1184" s="47"/>
      <c r="R1184" s="47"/>
      <c r="S1184" s="47"/>
      <c r="T1184" s="47"/>
      <c r="U1184" s="47"/>
      <c r="V1184" s="47"/>
      <c r="W1184" s="47"/>
      <c r="X1184" s="47"/>
      <c r="Y1184" s="47"/>
      <c r="Z1184" s="47"/>
      <c r="AA1184" s="47"/>
      <c r="AB1184" s="47"/>
      <c r="AC1184" s="47"/>
      <c r="AD1184" s="47"/>
      <c r="AE1184" s="47"/>
      <c r="AF1184" s="47"/>
      <c r="AG1184" s="47"/>
      <c r="AH1184" s="47"/>
      <c r="AI1184" s="47"/>
      <c r="AJ1184" s="47"/>
      <c r="AK1184" s="47"/>
      <c r="AL1184" s="10"/>
      <c r="AM1184" s="10"/>
      <c r="AN1184" s="10"/>
      <c r="AO1184" s="10"/>
      <c r="AP1184" s="10"/>
      <c r="AQ1184" s="10"/>
      <c r="AR1184" s="10"/>
      <c r="AS1184" s="10"/>
      <c r="AT1184" s="10"/>
      <c r="AU1184" s="10"/>
      <c r="AV1184" s="10"/>
      <c r="AW1184" s="10"/>
      <c r="AX1184" s="10"/>
      <c r="AY1184" s="10"/>
      <c r="AZ1184" s="10"/>
      <c r="BA1184" s="10"/>
      <c r="BB1184" s="10"/>
      <c r="BC1184" s="10"/>
      <c r="BD1184" s="10"/>
      <c r="BE1184" s="10"/>
      <c r="BF1184" s="10"/>
      <c r="BG1184" s="10"/>
      <c r="BH1184" s="10"/>
      <c r="BI1184" s="10"/>
      <c r="BJ1184" s="10"/>
      <c r="BK1184" s="10"/>
      <c r="BL1184" s="10"/>
      <c r="BM1184" s="10"/>
      <c r="BN1184" s="10"/>
      <c r="BO1184" s="10"/>
      <c r="BP1184" s="10"/>
      <c r="BQ1184" s="10"/>
      <c r="BR1184" s="10"/>
      <c r="BS1184" s="10"/>
      <c r="BT1184" s="10"/>
      <c r="BU1184" s="10"/>
      <c r="BV1184" s="10"/>
      <c r="BW1184" s="10"/>
      <c r="BX1184" s="10"/>
      <c r="BY1184" s="10"/>
      <c r="BZ1184" s="10"/>
      <c r="CA1184" s="10"/>
      <c r="CB1184" s="10"/>
      <c r="CC1184" s="10"/>
      <c r="CD1184" s="10"/>
      <c r="CE1184" s="10"/>
      <c r="CF1184" s="10"/>
      <c r="CG1184" s="10"/>
      <c r="CH1184" s="10"/>
      <c r="CI1184" s="10"/>
      <c r="CJ1184" s="10"/>
      <c r="CK1184" s="10"/>
      <c r="CL1184" s="10"/>
      <c r="CM1184" s="10"/>
      <c r="CN1184" s="10"/>
      <c r="CO1184" s="10"/>
      <c r="CP1184" s="10"/>
      <c r="CQ1184" s="10"/>
      <c r="CR1184" s="10"/>
      <c r="CS1184" s="10"/>
      <c r="CT1184" s="10"/>
      <c r="CU1184" s="10"/>
      <c r="CV1184" s="10"/>
      <c r="CW1184" s="10"/>
      <c r="CX1184" s="10"/>
      <c r="CY1184" s="10"/>
      <c r="CZ1184" s="10"/>
      <c r="DA1184" s="10"/>
      <c r="DB1184" s="10"/>
      <c r="DC1184" s="10"/>
      <c r="DD1184" s="10"/>
      <c r="DE1184" s="10"/>
      <c r="DF1184" s="10"/>
      <c r="DG1184" s="10"/>
      <c r="DH1184" s="10"/>
      <c r="DI1184" s="10"/>
      <c r="DJ1184" s="10"/>
      <c r="DK1184" s="10"/>
      <c r="DL1184" s="10"/>
      <c r="DM1184" s="10"/>
      <c r="DN1184" s="10"/>
      <c r="DO1184" s="10"/>
      <c r="DP1184" s="10"/>
      <c r="DQ1184" s="10"/>
      <c r="DR1184" s="10"/>
      <c r="DS1184" s="10"/>
      <c r="DT1184" s="10"/>
      <c r="DU1184" s="10"/>
      <c r="DV1184" s="10"/>
      <c r="DW1184" s="10"/>
      <c r="DX1184" s="10"/>
      <c r="DY1184" s="10"/>
      <c r="DZ1184" s="10"/>
      <c r="EA1184" s="10"/>
      <c r="EB1184" s="10"/>
    </row>
    <row r="1185" spans="1:132" ht="24.95" customHeight="1" x14ac:dyDescent="0.25">
      <c r="A1185" s="9"/>
      <c r="B1185" s="9"/>
      <c r="C1185" s="9"/>
      <c r="D1185" s="9"/>
      <c r="E1185" s="9"/>
      <c r="F1185" s="9"/>
      <c r="G1185" s="9"/>
      <c r="H1185" s="9"/>
      <c r="I1185" s="9"/>
      <c r="J1185" s="9"/>
      <c r="K1185" s="9"/>
      <c r="L1185" s="9"/>
      <c r="M1185" s="9"/>
      <c r="N1185" s="9"/>
      <c r="O1185" s="9"/>
      <c r="P1185" s="47"/>
      <c r="Q1185" s="47"/>
      <c r="R1185" s="47"/>
      <c r="S1185" s="47"/>
      <c r="T1185" s="47"/>
      <c r="U1185" s="47"/>
      <c r="V1185" s="47"/>
      <c r="W1185" s="47"/>
      <c r="X1185" s="47"/>
      <c r="Y1185" s="47"/>
      <c r="Z1185" s="47"/>
      <c r="AA1185" s="47"/>
      <c r="AB1185" s="47"/>
      <c r="AC1185" s="47"/>
      <c r="AD1185" s="47"/>
      <c r="AE1185" s="47"/>
      <c r="AF1185" s="47"/>
      <c r="AG1185" s="47"/>
      <c r="AH1185" s="47"/>
      <c r="AI1185" s="47"/>
      <c r="AJ1185" s="47"/>
      <c r="AK1185" s="47"/>
      <c r="AL1185" s="10"/>
      <c r="AM1185" s="10"/>
      <c r="AN1185" s="10"/>
      <c r="AO1185" s="10"/>
      <c r="AP1185" s="10"/>
      <c r="AQ1185" s="10"/>
      <c r="AR1185" s="10"/>
      <c r="AS1185" s="10"/>
      <c r="AT1185" s="10"/>
      <c r="AU1185" s="10"/>
      <c r="AV1185" s="10"/>
      <c r="AW1185" s="10"/>
      <c r="AX1185" s="10"/>
      <c r="AY1185" s="10"/>
      <c r="AZ1185" s="10"/>
      <c r="BA1185" s="10"/>
      <c r="BB1185" s="10"/>
      <c r="BC1185" s="10"/>
      <c r="BD1185" s="10"/>
      <c r="BE1185" s="10"/>
      <c r="BF1185" s="10"/>
      <c r="BG1185" s="10"/>
      <c r="BH1185" s="10"/>
      <c r="BI1185" s="10"/>
      <c r="BJ1185" s="10"/>
      <c r="BK1185" s="10"/>
      <c r="BL1185" s="10"/>
      <c r="BM1185" s="10"/>
      <c r="BN1185" s="10"/>
      <c r="BO1185" s="10"/>
      <c r="BP1185" s="10"/>
      <c r="BQ1185" s="10"/>
      <c r="BR1185" s="10"/>
      <c r="BS1185" s="10"/>
      <c r="BT1185" s="10"/>
      <c r="BU1185" s="10"/>
      <c r="BV1185" s="10"/>
      <c r="BW1185" s="10"/>
      <c r="BX1185" s="10"/>
      <c r="BY1185" s="10"/>
      <c r="BZ1185" s="10"/>
      <c r="CA1185" s="10"/>
      <c r="CB1185" s="10"/>
      <c r="CC1185" s="10"/>
      <c r="CD1185" s="10"/>
      <c r="CE1185" s="10"/>
      <c r="CF1185" s="10"/>
      <c r="CG1185" s="10"/>
      <c r="CH1185" s="10"/>
      <c r="CI1185" s="10"/>
      <c r="CJ1185" s="10"/>
      <c r="CK1185" s="10"/>
      <c r="CL1185" s="10"/>
      <c r="CM1185" s="10"/>
      <c r="CN1185" s="10"/>
      <c r="CO1185" s="10"/>
      <c r="CP1185" s="10"/>
      <c r="CQ1185" s="10"/>
      <c r="CR1185" s="10"/>
      <c r="CS1185" s="10"/>
      <c r="CT1185" s="10"/>
      <c r="CU1185" s="10"/>
      <c r="CV1185" s="10"/>
      <c r="CW1185" s="10"/>
      <c r="CX1185" s="10"/>
      <c r="CY1185" s="10"/>
      <c r="CZ1185" s="10"/>
      <c r="DA1185" s="10"/>
      <c r="DB1185" s="10"/>
      <c r="DC1185" s="10"/>
      <c r="DD1185" s="10"/>
      <c r="DE1185" s="10"/>
      <c r="DF1185" s="10"/>
      <c r="DG1185" s="10"/>
      <c r="DH1185" s="10"/>
      <c r="DI1185" s="10"/>
      <c r="DJ1185" s="10"/>
      <c r="DK1185" s="10"/>
      <c r="DL1185" s="10"/>
      <c r="DM1185" s="10"/>
      <c r="DN1185" s="10"/>
      <c r="DO1185" s="10"/>
      <c r="DP1185" s="10"/>
      <c r="DQ1185" s="10"/>
      <c r="DR1185" s="10"/>
      <c r="DS1185" s="10"/>
      <c r="DT1185" s="10"/>
      <c r="DU1185" s="10"/>
      <c r="DV1185" s="10"/>
      <c r="DW1185" s="10"/>
      <c r="DX1185" s="10"/>
      <c r="DY1185" s="10"/>
      <c r="DZ1185" s="10"/>
      <c r="EA1185" s="10"/>
      <c r="EB1185" s="10"/>
    </row>
    <row r="1186" spans="1:132" ht="24.95" customHeight="1" x14ac:dyDescent="0.25">
      <c r="A1186" s="9"/>
      <c r="B1186" s="9"/>
      <c r="C1186" s="9"/>
      <c r="D1186" s="9"/>
      <c r="E1186" s="9"/>
      <c r="F1186" s="9"/>
      <c r="G1186" s="9"/>
      <c r="H1186" s="9"/>
      <c r="I1186" s="9"/>
      <c r="J1186" s="9"/>
      <c r="K1186" s="9"/>
      <c r="L1186" s="9"/>
      <c r="M1186" s="9"/>
      <c r="N1186" s="9"/>
      <c r="O1186" s="9"/>
      <c r="P1186" s="47"/>
      <c r="Q1186" s="47"/>
      <c r="R1186" s="47"/>
      <c r="S1186" s="47"/>
      <c r="T1186" s="47"/>
      <c r="U1186" s="47"/>
      <c r="V1186" s="47"/>
      <c r="W1186" s="47"/>
      <c r="X1186" s="47"/>
      <c r="Y1186" s="47"/>
      <c r="Z1186" s="47"/>
      <c r="AA1186" s="47"/>
      <c r="AB1186" s="47"/>
      <c r="AC1186" s="47"/>
      <c r="AD1186" s="47"/>
      <c r="AE1186" s="47"/>
      <c r="AF1186" s="47"/>
      <c r="AG1186" s="47"/>
      <c r="AH1186" s="47"/>
      <c r="AI1186" s="47"/>
      <c r="AJ1186" s="47"/>
      <c r="AK1186" s="47"/>
      <c r="AL1186" s="10"/>
      <c r="AM1186" s="10"/>
      <c r="AN1186" s="10"/>
      <c r="AO1186" s="10"/>
      <c r="AP1186" s="10"/>
      <c r="AQ1186" s="10"/>
      <c r="AR1186" s="10"/>
      <c r="AS1186" s="10"/>
      <c r="AT1186" s="10"/>
      <c r="AU1186" s="10"/>
      <c r="AV1186" s="10"/>
      <c r="AW1186" s="10"/>
      <c r="AX1186" s="10"/>
      <c r="AY1186" s="10"/>
      <c r="AZ1186" s="10"/>
      <c r="BA1186" s="10"/>
      <c r="BB1186" s="10"/>
      <c r="BC1186" s="10"/>
      <c r="BD1186" s="10"/>
      <c r="BE1186" s="10"/>
      <c r="BF1186" s="10"/>
      <c r="BG1186" s="10"/>
      <c r="BH1186" s="10"/>
      <c r="BI1186" s="10"/>
      <c r="BJ1186" s="10"/>
      <c r="BK1186" s="10"/>
      <c r="BL1186" s="10"/>
      <c r="BM1186" s="10"/>
      <c r="BN1186" s="10"/>
      <c r="BO1186" s="10"/>
      <c r="BP1186" s="10"/>
      <c r="BQ1186" s="10"/>
      <c r="BR1186" s="10"/>
      <c r="BS1186" s="10"/>
      <c r="BT1186" s="10"/>
      <c r="BU1186" s="10"/>
      <c r="BV1186" s="10"/>
      <c r="BW1186" s="10"/>
      <c r="BX1186" s="10"/>
      <c r="BY1186" s="10"/>
      <c r="BZ1186" s="10"/>
      <c r="CA1186" s="10"/>
      <c r="CB1186" s="10"/>
      <c r="CC1186" s="10"/>
      <c r="CD1186" s="10"/>
      <c r="CE1186" s="10"/>
      <c r="CF1186" s="10"/>
      <c r="CG1186" s="10"/>
      <c r="CH1186" s="10"/>
      <c r="CI1186" s="10"/>
      <c r="CJ1186" s="10"/>
      <c r="CK1186" s="10"/>
      <c r="CL1186" s="10"/>
      <c r="CM1186" s="10"/>
      <c r="CN1186" s="10"/>
      <c r="CO1186" s="10"/>
      <c r="CP1186" s="10"/>
      <c r="CQ1186" s="10"/>
      <c r="CR1186" s="10"/>
      <c r="CS1186" s="10"/>
      <c r="CT1186" s="10"/>
      <c r="CU1186" s="10"/>
      <c r="CV1186" s="10"/>
      <c r="CW1186" s="10"/>
      <c r="CX1186" s="10"/>
      <c r="CY1186" s="10"/>
      <c r="CZ1186" s="10"/>
      <c r="DA1186" s="10"/>
      <c r="DB1186" s="10"/>
      <c r="DC1186" s="10"/>
      <c r="DD1186" s="10"/>
      <c r="DE1186" s="10"/>
      <c r="DF1186" s="10"/>
      <c r="DG1186" s="10"/>
      <c r="DH1186" s="10"/>
      <c r="DI1186" s="10"/>
      <c r="DJ1186" s="10"/>
      <c r="DK1186" s="10"/>
      <c r="DL1186" s="10"/>
      <c r="DM1186" s="10"/>
      <c r="DN1186" s="10"/>
      <c r="DO1186" s="10"/>
      <c r="DP1186" s="10"/>
      <c r="DQ1186" s="10"/>
      <c r="DR1186" s="10"/>
      <c r="DS1186" s="10"/>
      <c r="DT1186" s="10"/>
      <c r="DU1186" s="10"/>
      <c r="DV1186" s="10"/>
      <c r="DW1186" s="10"/>
      <c r="DX1186" s="10"/>
      <c r="DY1186" s="10"/>
      <c r="DZ1186" s="10"/>
      <c r="EA1186" s="10"/>
      <c r="EB1186" s="10"/>
    </row>
    <row r="1187" spans="1:132" ht="24.95" customHeight="1" x14ac:dyDescent="0.25">
      <c r="A1187" s="9"/>
      <c r="B1187" s="9"/>
      <c r="C1187" s="9"/>
      <c r="D1187" s="9"/>
      <c r="E1187" s="9"/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47"/>
      <c r="Q1187" s="47"/>
      <c r="R1187" s="47"/>
      <c r="S1187" s="47"/>
      <c r="T1187" s="47"/>
      <c r="U1187" s="47"/>
      <c r="V1187" s="47"/>
      <c r="W1187" s="47"/>
      <c r="X1187" s="47"/>
      <c r="Y1187" s="47"/>
      <c r="Z1187" s="47"/>
      <c r="AA1187" s="47"/>
      <c r="AB1187" s="47"/>
      <c r="AC1187" s="47"/>
      <c r="AD1187" s="47"/>
      <c r="AE1187" s="47"/>
      <c r="AF1187" s="47"/>
      <c r="AG1187" s="47"/>
      <c r="AH1187" s="47"/>
      <c r="AI1187" s="47"/>
      <c r="AJ1187" s="47"/>
      <c r="AK1187" s="47"/>
      <c r="AL1187" s="10"/>
      <c r="AM1187" s="10"/>
      <c r="AN1187" s="10"/>
      <c r="AO1187" s="10"/>
      <c r="AP1187" s="10"/>
      <c r="AQ1187" s="10"/>
      <c r="AR1187" s="10"/>
      <c r="AS1187" s="10"/>
      <c r="AT1187" s="10"/>
      <c r="AU1187" s="10"/>
      <c r="AV1187" s="10"/>
      <c r="AW1187" s="10"/>
      <c r="AX1187" s="10"/>
      <c r="AY1187" s="10"/>
      <c r="AZ1187" s="10"/>
      <c r="BA1187" s="10"/>
      <c r="BB1187" s="10"/>
      <c r="BC1187" s="10"/>
      <c r="BD1187" s="10"/>
      <c r="BE1187" s="10"/>
      <c r="BF1187" s="10"/>
      <c r="BG1187" s="10"/>
      <c r="BH1187" s="10"/>
      <c r="BI1187" s="10"/>
      <c r="BJ1187" s="10"/>
      <c r="BK1187" s="10"/>
      <c r="BL1187" s="10"/>
      <c r="BM1187" s="10"/>
      <c r="BN1187" s="10"/>
      <c r="BO1187" s="10"/>
      <c r="BP1187" s="10"/>
      <c r="BQ1187" s="10"/>
      <c r="BR1187" s="10"/>
      <c r="BS1187" s="10"/>
      <c r="BT1187" s="10"/>
      <c r="BU1187" s="10"/>
      <c r="BV1187" s="10"/>
      <c r="BW1187" s="10"/>
      <c r="BX1187" s="10"/>
      <c r="BY1187" s="10"/>
      <c r="BZ1187" s="10"/>
      <c r="CA1187" s="10"/>
      <c r="CB1187" s="10"/>
      <c r="CC1187" s="10"/>
      <c r="CD1187" s="10"/>
      <c r="CE1187" s="10"/>
      <c r="CF1187" s="10"/>
      <c r="CG1187" s="10"/>
      <c r="CH1187" s="10"/>
      <c r="CI1187" s="10"/>
      <c r="CJ1187" s="10"/>
      <c r="CK1187" s="10"/>
      <c r="CL1187" s="10"/>
      <c r="CM1187" s="10"/>
      <c r="CN1187" s="10"/>
      <c r="CO1187" s="10"/>
      <c r="CP1187" s="10"/>
      <c r="CQ1187" s="10"/>
      <c r="CR1187" s="10"/>
      <c r="CS1187" s="10"/>
      <c r="CT1187" s="10"/>
      <c r="CU1187" s="10"/>
      <c r="CV1187" s="10"/>
      <c r="CW1187" s="10"/>
      <c r="CX1187" s="10"/>
      <c r="CY1187" s="10"/>
      <c r="CZ1187" s="10"/>
      <c r="DA1187" s="10"/>
      <c r="DB1187" s="10"/>
      <c r="DC1187" s="10"/>
      <c r="DD1187" s="10"/>
      <c r="DE1187" s="10"/>
      <c r="DF1187" s="10"/>
      <c r="DG1187" s="10"/>
      <c r="DH1187" s="10"/>
      <c r="DI1187" s="10"/>
      <c r="DJ1187" s="10"/>
      <c r="DK1187" s="10"/>
      <c r="DL1187" s="10"/>
      <c r="DM1187" s="10"/>
      <c r="DN1187" s="10"/>
      <c r="DO1187" s="10"/>
      <c r="DP1187" s="10"/>
      <c r="DQ1187" s="10"/>
      <c r="DR1187" s="10"/>
      <c r="DS1187" s="10"/>
      <c r="DT1187" s="10"/>
      <c r="DU1187" s="10"/>
      <c r="DV1187" s="10"/>
      <c r="DW1187" s="10"/>
      <c r="DX1187" s="10"/>
      <c r="DY1187" s="10"/>
      <c r="DZ1187" s="10"/>
      <c r="EA1187" s="10"/>
      <c r="EB1187" s="10"/>
    </row>
    <row r="1188" spans="1:132" ht="24.95" customHeight="1" x14ac:dyDescent="0.25">
      <c r="A1188" s="9"/>
      <c r="B1188" s="9"/>
      <c r="C1188" s="9"/>
      <c r="D1188" s="9"/>
      <c r="E1188" s="9"/>
      <c r="F1188" s="9"/>
      <c r="G1188" s="9"/>
      <c r="H1188" s="9"/>
      <c r="I1188" s="9"/>
      <c r="J1188" s="9"/>
      <c r="K1188" s="9"/>
      <c r="L1188" s="9"/>
      <c r="M1188" s="9"/>
      <c r="N1188" s="9"/>
      <c r="O1188" s="9"/>
      <c r="P1188" s="47"/>
      <c r="Q1188" s="47"/>
      <c r="R1188" s="47"/>
      <c r="S1188" s="47"/>
      <c r="T1188" s="47"/>
      <c r="U1188" s="47"/>
      <c r="V1188" s="47"/>
      <c r="W1188" s="47"/>
      <c r="X1188" s="47"/>
      <c r="Y1188" s="47"/>
      <c r="Z1188" s="47"/>
      <c r="AA1188" s="47"/>
      <c r="AB1188" s="47"/>
      <c r="AC1188" s="47"/>
      <c r="AD1188" s="47"/>
      <c r="AE1188" s="47"/>
      <c r="AF1188" s="47"/>
      <c r="AG1188" s="47"/>
      <c r="AH1188" s="47"/>
      <c r="AI1188" s="47"/>
      <c r="AJ1188" s="47"/>
      <c r="AK1188" s="47"/>
      <c r="AL1188" s="10"/>
      <c r="AM1188" s="10"/>
      <c r="AN1188" s="10"/>
      <c r="AO1188" s="10"/>
      <c r="AP1188" s="10"/>
      <c r="AQ1188" s="10"/>
      <c r="AR1188" s="10"/>
      <c r="AS1188" s="10"/>
      <c r="AT1188" s="10"/>
      <c r="AU1188" s="10"/>
      <c r="AV1188" s="10"/>
      <c r="AW1188" s="10"/>
      <c r="AX1188" s="10"/>
      <c r="AY1188" s="10"/>
      <c r="AZ1188" s="10"/>
      <c r="BA1188" s="10"/>
      <c r="BB1188" s="10"/>
      <c r="BC1188" s="10"/>
      <c r="BD1188" s="10"/>
      <c r="BE1188" s="10"/>
      <c r="BF1188" s="10"/>
      <c r="BG1188" s="10"/>
      <c r="BH1188" s="10"/>
      <c r="BI1188" s="10"/>
      <c r="BJ1188" s="10"/>
      <c r="BK1188" s="10"/>
      <c r="BL1188" s="10"/>
      <c r="BM1188" s="10"/>
      <c r="BN1188" s="10"/>
      <c r="BO1188" s="10"/>
      <c r="BP1188" s="10"/>
      <c r="BQ1188" s="10"/>
      <c r="BR1188" s="10"/>
      <c r="BS1188" s="10"/>
      <c r="BT1188" s="10"/>
      <c r="BU1188" s="10"/>
      <c r="BV1188" s="10"/>
      <c r="BW1188" s="10"/>
      <c r="BX1188" s="10"/>
      <c r="BY1188" s="10"/>
      <c r="BZ1188" s="10"/>
      <c r="CA1188" s="10"/>
      <c r="CB1188" s="10"/>
      <c r="CC1188" s="10"/>
      <c r="CD1188" s="10"/>
      <c r="CE1188" s="10"/>
      <c r="CF1188" s="10"/>
      <c r="CG1188" s="10"/>
      <c r="CH1188" s="10"/>
      <c r="CI1188" s="10"/>
      <c r="CJ1188" s="10"/>
      <c r="CK1188" s="10"/>
      <c r="CL1188" s="10"/>
      <c r="CM1188" s="10"/>
      <c r="CN1188" s="10"/>
      <c r="CO1188" s="10"/>
      <c r="CP1188" s="10"/>
      <c r="CQ1188" s="10"/>
      <c r="CR1188" s="10"/>
      <c r="CS1188" s="10"/>
      <c r="CT1188" s="10"/>
      <c r="CU1188" s="10"/>
      <c r="CV1188" s="10"/>
      <c r="CW1188" s="10"/>
      <c r="CX1188" s="10"/>
      <c r="CY1188" s="10"/>
      <c r="CZ1188" s="10"/>
      <c r="DA1188" s="10"/>
      <c r="DB1188" s="10"/>
      <c r="DC1188" s="10"/>
      <c r="DD1188" s="10"/>
      <c r="DE1188" s="10"/>
      <c r="DF1188" s="10"/>
      <c r="DG1188" s="10"/>
      <c r="DH1188" s="10"/>
      <c r="DI1188" s="10"/>
      <c r="DJ1188" s="10"/>
      <c r="DK1188" s="10"/>
      <c r="DL1188" s="10"/>
      <c r="DM1188" s="10"/>
      <c r="DN1188" s="10"/>
      <c r="DO1188" s="10"/>
      <c r="DP1188" s="10"/>
      <c r="DQ1188" s="10"/>
      <c r="DR1188" s="10"/>
      <c r="DS1188" s="10"/>
      <c r="DT1188" s="10"/>
      <c r="DU1188" s="10"/>
      <c r="DV1188" s="10"/>
      <c r="DW1188" s="10"/>
      <c r="DX1188" s="10"/>
      <c r="DY1188" s="10"/>
      <c r="DZ1188" s="10"/>
      <c r="EA1188" s="10"/>
      <c r="EB1188" s="10"/>
    </row>
    <row r="1189" spans="1:132" ht="24.95" customHeight="1" x14ac:dyDescent="0.25">
      <c r="A1189" s="9"/>
      <c r="B1189" s="9"/>
      <c r="C1189" s="9"/>
      <c r="D1189" s="9"/>
      <c r="E1189" s="9"/>
      <c r="F1189" s="9"/>
      <c r="G1189" s="9"/>
      <c r="H1189" s="9"/>
      <c r="I1189" s="9"/>
      <c r="J1189" s="9"/>
      <c r="K1189" s="9"/>
      <c r="L1189" s="9"/>
      <c r="M1189" s="9"/>
      <c r="N1189" s="9"/>
      <c r="O1189" s="9"/>
      <c r="P1189" s="47"/>
      <c r="Q1189" s="47"/>
      <c r="R1189" s="47"/>
      <c r="S1189" s="47"/>
      <c r="T1189" s="47"/>
      <c r="U1189" s="47"/>
      <c r="V1189" s="47"/>
      <c r="W1189" s="47"/>
      <c r="X1189" s="47"/>
      <c r="Y1189" s="47"/>
      <c r="Z1189" s="47"/>
      <c r="AA1189" s="47"/>
      <c r="AB1189" s="47"/>
      <c r="AC1189" s="47"/>
      <c r="AD1189" s="47"/>
      <c r="AE1189" s="47"/>
      <c r="AF1189" s="47"/>
      <c r="AG1189" s="47"/>
      <c r="AH1189" s="47"/>
      <c r="AI1189" s="47"/>
      <c r="AJ1189" s="47"/>
      <c r="AK1189" s="47"/>
      <c r="AL1189" s="10"/>
      <c r="AM1189" s="10"/>
      <c r="AN1189" s="10"/>
      <c r="AO1189" s="10"/>
      <c r="AP1189" s="10"/>
      <c r="AQ1189" s="10"/>
      <c r="AR1189" s="10"/>
      <c r="AS1189" s="10"/>
      <c r="AT1189" s="10"/>
      <c r="AU1189" s="10"/>
      <c r="AV1189" s="10"/>
      <c r="AW1189" s="10"/>
      <c r="AX1189" s="10"/>
      <c r="AY1189" s="10"/>
      <c r="AZ1189" s="10"/>
      <c r="BA1189" s="10"/>
      <c r="BB1189" s="10"/>
      <c r="BC1189" s="10"/>
      <c r="BD1189" s="10"/>
      <c r="BE1189" s="10"/>
      <c r="BF1189" s="10"/>
      <c r="BG1189" s="10"/>
      <c r="BH1189" s="10"/>
      <c r="BI1189" s="10"/>
      <c r="BJ1189" s="10"/>
      <c r="BK1189" s="10"/>
      <c r="BL1189" s="10"/>
      <c r="BM1189" s="10"/>
      <c r="BN1189" s="10"/>
      <c r="BO1189" s="10"/>
      <c r="BP1189" s="10"/>
      <c r="BQ1189" s="10"/>
      <c r="BR1189" s="10"/>
      <c r="BS1189" s="10"/>
      <c r="BT1189" s="10"/>
      <c r="BU1189" s="10"/>
      <c r="BV1189" s="10"/>
      <c r="BW1189" s="10"/>
      <c r="BX1189" s="10"/>
      <c r="BY1189" s="10"/>
      <c r="BZ1189" s="10"/>
      <c r="CA1189" s="10"/>
      <c r="CB1189" s="10"/>
      <c r="CC1189" s="10"/>
      <c r="CD1189" s="10"/>
      <c r="CE1189" s="10"/>
      <c r="CF1189" s="10"/>
      <c r="CG1189" s="10"/>
      <c r="CH1189" s="10"/>
      <c r="CI1189" s="10"/>
      <c r="CJ1189" s="10"/>
      <c r="CK1189" s="10"/>
      <c r="CL1189" s="10"/>
      <c r="CM1189" s="10"/>
      <c r="CN1189" s="10"/>
      <c r="CO1189" s="10"/>
      <c r="CP1189" s="10"/>
      <c r="CQ1189" s="10"/>
      <c r="CR1189" s="10"/>
      <c r="CS1189" s="10"/>
      <c r="CT1189" s="10"/>
      <c r="CU1189" s="10"/>
      <c r="CV1189" s="10"/>
      <c r="CW1189" s="10"/>
      <c r="CX1189" s="10"/>
      <c r="CY1189" s="10"/>
      <c r="CZ1189" s="10"/>
      <c r="DA1189" s="10"/>
      <c r="DB1189" s="10"/>
      <c r="DC1189" s="10"/>
      <c r="DD1189" s="10"/>
      <c r="DE1189" s="10"/>
      <c r="DF1189" s="10"/>
      <c r="DG1189" s="10"/>
      <c r="DH1189" s="10"/>
      <c r="DI1189" s="10"/>
      <c r="DJ1189" s="10"/>
      <c r="DK1189" s="10"/>
      <c r="DL1189" s="10"/>
      <c r="DM1189" s="10"/>
      <c r="DN1189" s="10"/>
      <c r="DO1189" s="10"/>
      <c r="DP1189" s="10"/>
      <c r="DQ1189" s="10"/>
      <c r="DR1189" s="10"/>
      <c r="DS1189" s="10"/>
      <c r="DT1189" s="10"/>
      <c r="DU1189" s="10"/>
      <c r="DV1189" s="10"/>
      <c r="DW1189" s="10"/>
      <c r="DX1189" s="10"/>
      <c r="DY1189" s="10"/>
      <c r="DZ1189" s="10"/>
      <c r="EA1189" s="10"/>
      <c r="EB1189" s="10"/>
    </row>
    <row r="1190" spans="1:132" ht="24.95" customHeight="1" x14ac:dyDescent="0.25">
      <c r="A1190" s="9"/>
      <c r="B1190" s="9"/>
      <c r="C1190" s="9"/>
      <c r="D1190" s="9"/>
      <c r="E1190" s="9"/>
      <c r="F1190" s="9"/>
      <c r="G1190" s="9"/>
      <c r="H1190" s="9"/>
      <c r="I1190" s="9"/>
      <c r="J1190" s="9"/>
      <c r="K1190" s="9"/>
      <c r="L1190" s="9"/>
      <c r="M1190" s="9"/>
      <c r="N1190" s="9"/>
      <c r="O1190" s="9"/>
      <c r="P1190" s="47"/>
      <c r="Q1190" s="47"/>
      <c r="R1190" s="47"/>
      <c r="S1190" s="47"/>
      <c r="T1190" s="47"/>
      <c r="U1190" s="47"/>
      <c r="V1190" s="47"/>
      <c r="W1190" s="47"/>
      <c r="X1190" s="47"/>
      <c r="Y1190" s="47"/>
      <c r="Z1190" s="47"/>
      <c r="AA1190" s="47"/>
      <c r="AB1190" s="47"/>
      <c r="AC1190" s="47"/>
      <c r="AD1190" s="47"/>
      <c r="AE1190" s="47"/>
      <c r="AF1190" s="47"/>
      <c r="AG1190" s="47"/>
      <c r="AH1190" s="47"/>
      <c r="AI1190" s="47"/>
      <c r="AJ1190" s="47"/>
      <c r="AK1190" s="47"/>
      <c r="AL1190" s="10"/>
      <c r="AM1190" s="10"/>
      <c r="AN1190" s="10"/>
      <c r="AO1190" s="10"/>
      <c r="AP1190" s="10"/>
      <c r="AQ1190" s="10"/>
      <c r="AR1190" s="10"/>
      <c r="AS1190" s="10"/>
      <c r="AT1190" s="10"/>
      <c r="AU1190" s="10"/>
      <c r="AV1190" s="10"/>
      <c r="AW1190" s="10"/>
      <c r="AX1190" s="10"/>
      <c r="AY1190" s="10"/>
      <c r="AZ1190" s="10"/>
      <c r="BA1190" s="10"/>
      <c r="BB1190" s="10"/>
      <c r="BC1190" s="10"/>
      <c r="BD1190" s="10"/>
      <c r="BE1190" s="10"/>
      <c r="BF1190" s="10"/>
      <c r="BG1190" s="10"/>
      <c r="BH1190" s="10"/>
      <c r="BI1190" s="10"/>
      <c r="BJ1190" s="10"/>
      <c r="BK1190" s="10"/>
      <c r="BL1190" s="10"/>
      <c r="BM1190" s="10"/>
      <c r="BN1190" s="10"/>
      <c r="BO1190" s="10"/>
      <c r="BP1190" s="10"/>
      <c r="BQ1190" s="10"/>
      <c r="BR1190" s="10"/>
      <c r="BS1190" s="10"/>
      <c r="BT1190" s="10"/>
      <c r="BU1190" s="10"/>
      <c r="BV1190" s="10"/>
      <c r="BW1190" s="10"/>
      <c r="BX1190" s="10"/>
      <c r="BY1190" s="10"/>
      <c r="BZ1190" s="10"/>
      <c r="CA1190" s="10"/>
      <c r="CB1190" s="10"/>
      <c r="CC1190" s="10"/>
      <c r="CD1190" s="10"/>
      <c r="CE1190" s="10"/>
      <c r="CF1190" s="10"/>
      <c r="CG1190" s="10"/>
      <c r="CH1190" s="10"/>
      <c r="CI1190" s="10"/>
      <c r="CJ1190" s="10"/>
      <c r="CK1190" s="10"/>
      <c r="CL1190" s="10"/>
      <c r="CM1190" s="10"/>
      <c r="CN1190" s="10"/>
      <c r="CO1190" s="10"/>
      <c r="CP1190" s="10"/>
      <c r="CQ1190" s="10"/>
      <c r="CR1190" s="10"/>
      <c r="CS1190" s="10"/>
      <c r="CT1190" s="10"/>
      <c r="CU1190" s="10"/>
      <c r="CV1190" s="10"/>
      <c r="CW1190" s="10"/>
      <c r="CX1190" s="10"/>
      <c r="CY1190" s="10"/>
      <c r="CZ1190" s="10"/>
      <c r="DA1190" s="10"/>
      <c r="DB1190" s="10"/>
      <c r="DC1190" s="10"/>
      <c r="DD1190" s="10"/>
      <c r="DE1190" s="10"/>
      <c r="DF1190" s="10"/>
      <c r="DG1190" s="10"/>
      <c r="DH1190" s="10"/>
      <c r="DI1190" s="10"/>
      <c r="DJ1190" s="10"/>
      <c r="DK1190" s="10"/>
      <c r="DL1190" s="10"/>
      <c r="DM1190" s="10"/>
      <c r="DN1190" s="10"/>
      <c r="DO1190" s="10"/>
      <c r="DP1190" s="10"/>
      <c r="DQ1190" s="10"/>
      <c r="DR1190" s="10"/>
      <c r="DS1190" s="10"/>
      <c r="DT1190" s="10"/>
      <c r="DU1190" s="10"/>
      <c r="DV1190" s="10"/>
      <c r="DW1190" s="10"/>
      <c r="DX1190" s="10"/>
      <c r="DY1190" s="10"/>
      <c r="DZ1190" s="10"/>
      <c r="EA1190" s="10"/>
      <c r="EB1190" s="10"/>
    </row>
    <row r="1191" spans="1:132" ht="24.95" customHeight="1" x14ac:dyDescent="0.25">
      <c r="A1191" s="9"/>
      <c r="B1191" s="9"/>
      <c r="C1191" s="9"/>
      <c r="D1191" s="9"/>
      <c r="E1191" s="9"/>
      <c r="F1191" s="9"/>
      <c r="G1191" s="9"/>
      <c r="H1191" s="9"/>
      <c r="I1191" s="9"/>
      <c r="J1191" s="9"/>
      <c r="K1191" s="9"/>
      <c r="L1191" s="9"/>
      <c r="M1191" s="9"/>
      <c r="N1191" s="9"/>
      <c r="O1191" s="9"/>
      <c r="P1191" s="47"/>
      <c r="Q1191" s="47"/>
      <c r="R1191" s="47"/>
      <c r="S1191" s="47"/>
      <c r="T1191" s="47"/>
      <c r="U1191" s="47"/>
      <c r="V1191" s="47"/>
      <c r="W1191" s="47"/>
      <c r="X1191" s="47"/>
      <c r="Y1191" s="47"/>
      <c r="Z1191" s="47"/>
      <c r="AA1191" s="47"/>
      <c r="AB1191" s="47"/>
      <c r="AC1191" s="47"/>
      <c r="AD1191" s="47"/>
      <c r="AE1191" s="47"/>
      <c r="AF1191" s="47"/>
      <c r="AG1191" s="47"/>
      <c r="AH1191" s="47"/>
      <c r="AI1191" s="47"/>
      <c r="AJ1191" s="47"/>
      <c r="AK1191" s="47"/>
      <c r="AL1191" s="10"/>
      <c r="AM1191" s="10"/>
      <c r="AN1191" s="10"/>
      <c r="AO1191" s="10"/>
      <c r="AP1191" s="10"/>
      <c r="AQ1191" s="10"/>
      <c r="AR1191" s="10"/>
      <c r="AS1191" s="10"/>
      <c r="AT1191" s="10"/>
      <c r="AU1191" s="10"/>
      <c r="AV1191" s="10"/>
      <c r="AW1191" s="10"/>
      <c r="AX1191" s="10"/>
      <c r="AY1191" s="10"/>
      <c r="AZ1191" s="10"/>
      <c r="BA1191" s="10"/>
      <c r="BB1191" s="10"/>
      <c r="BC1191" s="10"/>
      <c r="BD1191" s="10"/>
      <c r="BE1191" s="10"/>
      <c r="BF1191" s="10"/>
      <c r="BG1191" s="10"/>
      <c r="BH1191" s="10"/>
      <c r="BI1191" s="10"/>
      <c r="BJ1191" s="10"/>
      <c r="BK1191" s="10"/>
      <c r="BL1191" s="10"/>
      <c r="BM1191" s="10"/>
      <c r="BN1191" s="10"/>
      <c r="BO1191" s="10"/>
      <c r="BP1191" s="10"/>
      <c r="BQ1191" s="10"/>
      <c r="BR1191" s="10"/>
      <c r="BS1191" s="10"/>
      <c r="BT1191" s="10"/>
      <c r="BU1191" s="10"/>
      <c r="BV1191" s="10"/>
      <c r="BW1191" s="10"/>
      <c r="BX1191" s="10"/>
      <c r="BY1191" s="10"/>
      <c r="BZ1191" s="10"/>
      <c r="CA1191" s="10"/>
      <c r="CB1191" s="10"/>
      <c r="CC1191" s="10"/>
      <c r="CD1191" s="10"/>
      <c r="CE1191" s="10"/>
      <c r="CF1191" s="10"/>
      <c r="CG1191" s="10"/>
      <c r="CH1191" s="10"/>
      <c r="CI1191" s="10"/>
      <c r="CJ1191" s="10"/>
      <c r="CK1191" s="10"/>
      <c r="CL1191" s="10"/>
      <c r="CM1191" s="10"/>
      <c r="CN1191" s="10"/>
      <c r="CO1191" s="10"/>
      <c r="CP1191" s="10"/>
      <c r="CQ1191" s="10"/>
      <c r="CR1191" s="10"/>
      <c r="CS1191" s="10"/>
      <c r="CT1191" s="10"/>
      <c r="CU1191" s="10"/>
      <c r="CV1191" s="10"/>
      <c r="CW1191" s="10"/>
      <c r="CX1191" s="10"/>
      <c r="CY1191" s="10"/>
      <c r="CZ1191" s="10"/>
      <c r="DA1191" s="10"/>
      <c r="DB1191" s="10"/>
      <c r="DC1191" s="10"/>
      <c r="DD1191" s="10"/>
      <c r="DE1191" s="10"/>
      <c r="DF1191" s="10"/>
      <c r="DG1191" s="10"/>
      <c r="DH1191" s="10"/>
      <c r="DI1191" s="10"/>
      <c r="DJ1191" s="10"/>
      <c r="DK1191" s="10"/>
      <c r="DL1191" s="10"/>
      <c r="DM1191" s="10"/>
      <c r="DN1191" s="10"/>
      <c r="DO1191" s="10"/>
      <c r="DP1191" s="10"/>
      <c r="DQ1191" s="10"/>
      <c r="DR1191" s="10"/>
      <c r="DS1191" s="10"/>
      <c r="DT1191" s="10"/>
      <c r="DU1191" s="10"/>
      <c r="DV1191" s="10"/>
      <c r="DW1191" s="10"/>
      <c r="DX1191" s="10"/>
      <c r="DY1191" s="10"/>
      <c r="DZ1191" s="10"/>
      <c r="EA1191" s="10"/>
      <c r="EB1191" s="10"/>
    </row>
    <row r="1192" spans="1:132" ht="24.95" customHeight="1" x14ac:dyDescent="0.25">
      <c r="A1192" s="9"/>
      <c r="B1192" s="9"/>
      <c r="C1192" s="9"/>
      <c r="D1192" s="9"/>
      <c r="E1192" s="9"/>
      <c r="F1192" s="9"/>
      <c r="G1192" s="9"/>
      <c r="H1192" s="9"/>
      <c r="I1192" s="9"/>
      <c r="J1192" s="9"/>
      <c r="K1192" s="9"/>
      <c r="L1192" s="9"/>
      <c r="M1192" s="9"/>
      <c r="N1192" s="9"/>
      <c r="O1192" s="9"/>
      <c r="P1192" s="47"/>
      <c r="Q1192" s="47"/>
      <c r="R1192" s="47"/>
      <c r="S1192" s="47"/>
      <c r="T1192" s="47"/>
      <c r="U1192" s="47"/>
      <c r="V1192" s="47"/>
      <c r="W1192" s="47"/>
      <c r="X1192" s="47"/>
      <c r="Y1192" s="47"/>
      <c r="Z1192" s="47"/>
      <c r="AA1192" s="47"/>
      <c r="AB1192" s="47"/>
      <c r="AC1192" s="47"/>
      <c r="AD1192" s="47"/>
      <c r="AE1192" s="47"/>
      <c r="AF1192" s="47"/>
      <c r="AG1192" s="47"/>
      <c r="AH1192" s="47"/>
      <c r="AI1192" s="47"/>
      <c r="AJ1192" s="47"/>
      <c r="AK1192" s="47"/>
      <c r="AL1192" s="10"/>
      <c r="AM1192" s="10"/>
      <c r="AN1192" s="10"/>
      <c r="AO1192" s="10"/>
      <c r="AP1192" s="10"/>
      <c r="AQ1192" s="10"/>
      <c r="AR1192" s="10"/>
      <c r="AS1192" s="10"/>
      <c r="AT1192" s="10"/>
      <c r="AU1192" s="10"/>
      <c r="AV1192" s="10"/>
      <c r="AW1192" s="10"/>
      <c r="AX1192" s="10"/>
      <c r="AY1192" s="10"/>
      <c r="AZ1192" s="10"/>
      <c r="BA1192" s="10"/>
      <c r="BB1192" s="10"/>
      <c r="BC1192" s="10"/>
      <c r="BD1192" s="10"/>
      <c r="BE1192" s="10"/>
      <c r="BF1192" s="10"/>
      <c r="BG1192" s="10"/>
      <c r="BH1192" s="10"/>
      <c r="BI1192" s="10"/>
      <c r="BJ1192" s="10"/>
      <c r="BK1192" s="10"/>
      <c r="BL1192" s="10"/>
      <c r="BM1192" s="10"/>
      <c r="BN1192" s="10"/>
      <c r="BO1192" s="10"/>
      <c r="BP1192" s="10"/>
      <c r="BQ1192" s="10"/>
      <c r="BR1192" s="10"/>
      <c r="BS1192" s="10"/>
      <c r="BT1192" s="10"/>
      <c r="BU1192" s="10"/>
      <c r="BV1192" s="10"/>
      <c r="BW1192" s="10"/>
      <c r="BX1192" s="10"/>
      <c r="BY1192" s="10"/>
      <c r="BZ1192" s="10"/>
      <c r="CA1192" s="10"/>
      <c r="CB1192" s="10"/>
      <c r="CC1192" s="10"/>
      <c r="CD1192" s="10"/>
      <c r="CE1192" s="10"/>
      <c r="CF1192" s="10"/>
      <c r="CG1192" s="10"/>
      <c r="CH1192" s="10"/>
      <c r="CI1192" s="10"/>
      <c r="CJ1192" s="10"/>
      <c r="CK1192" s="10"/>
      <c r="CL1192" s="10"/>
      <c r="CM1192" s="10"/>
      <c r="CN1192" s="10"/>
      <c r="CO1192" s="10"/>
      <c r="CP1192" s="10"/>
      <c r="CQ1192" s="10"/>
      <c r="CR1192" s="10"/>
      <c r="CS1192" s="10"/>
      <c r="CT1192" s="10"/>
      <c r="CU1192" s="10"/>
      <c r="CV1192" s="10"/>
      <c r="CW1192" s="10"/>
      <c r="CX1192" s="10"/>
      <c r="CY1192" s="10"/>
      <c r="CZ1192" s="10"/>
      <c r="DA1192" s="10"/>
      <c r="DB1192" s="10"/>
      <c r="DC1192" s="10"/>
      <c r="DD1192" s="10"/>
      <c r="DE1192" s="10"/>
      <c r="DF1192" s="10"/>
      <c r="DG1192" s="10"/>
      <c r="DH1192" s="10"/>
      <c r="DI1192" s="10"/>
      <c r="DJ1192" s="10"/>
      <c r="DK1192" s="10"/>
      <c r="DL1192" s="10"/>
      <c r="DM1192" s="10"/>
      <c r="DN1192" s="10"/>
      <c r="DO1192" s="10"/>
      <c r="DP1192" s="10"/>
      <c r="DQ1192" s="10"/>
      <c r="DR1192" s="10"/>
      <c r="DS1192" s="10"/>
      <c r="DT1192" s="10"/>
      <c r="DU1192" s="10"/>
      <c r="DV1192" s="10"/>
      <c r="DW1192" s="10"/>
      <c r="DX1192" s="10"/>
      <c r="DY1192" s="10"/>
      <c r="DZ1192" s="10"/>
      <c r="EA1192" s="10"/>
      <c r="EB1192" s="10"/>
    </row>
    <row r="1193" spans="1:132" ht="24.95" customHeight="1" x14ac:dyDescent="0.25">
      <c r="A1193" s="9"/>
      <c r="B1193" s="9"/>
      <c r="C1193" s="9"/>
      <c r="D1193" s="9"/>
      <c r="E1193" s="9"/>
      <c r="F1193" s="9"/>
      <c r="G1193" s="9"/>
      <c r="H1193" s="9"/>
      <c r="I1193" s="9"/>
      <c r="J1193" s="9"/>
      <c r="K1193" s="9"/>
      <c r="L1193" s="9"/>
      <c r="M1193" s="9"/>
      <c r="N1193" s="9"/>
      <c r="O1193" s="9"/>
      <c r="P1193" s="47"/>
      <c r="Q1193" s="47"/>
      <c r="R1193" s="47"/>
      <c r="S1193" s="47"/>
      <c r="T1193" s="47"/>
      <c r="U1193" s="47"/>
      <c r="V1193" s="47"/>
      <c r="W1193" s="47"/>
      <c r="X1193" s="47"/>
      <c r="Y1193" s="47"/>
      <c r="Z1193" s="47"/>
      <c r="AA1193" s="47"/>
      <c r="AB1193" s="47"/>
      <c r="AC1193" s="47"/>
      <c r="AD1193" s="47"/>
      <c r="AE1193" s="47"/>
      <c r="AF1193" s="47"/>
      <c r="AG1193" s="47"/>
      <c r="AH1193" s="47"/>
      <c r="AI1193" s="47"/>
      <c r="AJ1193" s="47"/>
      <c r="AK1193" s="47"/>
      <c r="AL1193" s="10"/>
      <c r="AM1193" s="10"/>
      <c r="AN1193" s="10"/>
      <c r="AO1193" s="10"/>
      <c r="AP1193" s="10"/>
      <c r="AQ1193" s="10"/>
      <c r="AR1193" s="10"/>
      <c r="AS1193" s="10"/>
      <c r="AT1193" s="10"/>
      <c r="AU1193" s="10"/>
      <c r="AV1193" s="10"/>
      <c r="AW1193" s="10"/>
      <c r="AX1193" s="10"/>
      <c r="AY1193" s="10"/>
      <c r="AZ1193" s="10"/>
      <c r="BA1193" s="10"/>
      <c r="BB1193" s="10"/>
      <c r="BC1193" s="10"/>
      <c r="BD1193" s="10"/>
      <c r="BE1193" s="10"/>
      <c r="BF1193" s="10"/>
      <c r="BG1193" s="10"/>
      <c r="BH1193" s="10"/>
      <c r="BI1193" s="10"/>
      <c r="BJ1193" s="10"/>
      <c r="BK1193" s="10"/>
      <c r="BL1193" s="10"/>
      <c r="BM1193" s="10"/>
      <c r="BN1193" s="10"/>
      <c r="BO1193" s="10"/>
      <c r="BP1193" s="10"/>
      <c r="BQ1193" s="10"/>
      <c r="BR1193" s="10"/>
      <c r="BS1193" s="10"/>
      <c r="BT1193" s="10"/>
      <c r="BU1193" s="10"/>
      <c r="BV1193" s="10"/>
      <c r="BW1193" s="10"/>
      <c r="BX1193" s="10"/>
      <c r="BY1193" s="10"/>
      <c r="BZ1193" s="10"/>
      <c r="CA1193" s="10"/>
      <c r="CB1193" s="10"/>
      <c r="CC1193" s="10"/>
      <c r="CD1193" s="10"/>
      <c r="CE1193" s="10"/>
      <c r="CF1193" s="10"/>
      <c r="CG1193" s="10"/>
      <c r="CH1193" s="10"/>
      <c r="CI1193" s="10"/>
      <c r="CJ1193" s="10"/>
      <c r="CK1193" s="10"/>
      <c r="CL1193" s="10"/>
      <c r="CM1193" s="10"/>
      <c r="CN1193" s="10"/>
      <c r="CO1193" s="10"/>
      <c r="CP1193" s="10"/>
      <c r="CQ1193" s="10"/>
      <c r="CR1193" s="10"/>
      <c r="CS1193" s="10"/>
      <c r="CT1193" s="10"/>
      <c r="CU1193" s="10"/>
      <c r="CV1193" s="10"/>
      <c r="CW1193" s="10"/>
      <c r="CX1193" s="10"/>
      <c r="CY1193" s="10"/>
      <c r="CZ1193" s="10"/>
      <c r="DA1193" s="10"/>
      <c r="DB1193" s="10"/>
      <c r="DC1193" s="10"/>
      <c r="DD1193" s="10"/>
      <c r="DE1193" s="10"/>
      <c r="DF1193" s="10"/>
      <c r="DG1193" s="10"/>
      <c r="DH1193" s="10"/>
      <c r="DI1193" s="10"/>
      <c r="DJ1193" s="10"/>
      <c r="DK1193" s="10"/>
      <c r="DL1193" s="10"/>
      <c r="DM1193" s="10"/>
      <c r="DN1193" s="10"/>
      <c r="DO1193" s="10"/>
      <c r="DP1193" s="10"/>
      <c r="DQ1193" s="10"/>
      <c r="DR1193" s="10"/>
      <c r="DS1193" s="10"/>
      <c r="DT1193" s="10"/>
      <c r="DU1193" s="10"/>
      <c r="DV1193" s="10"/>
      <c r="DW1193" s="10"/>
      <c r="DX1193" s="10"/>
      <c r="DY1193" s="10"/>
      <c r="DZ1193" s="10"/>
      <c r="EA1193" s="10"/>
      <c r="EB1193" s="10"/>
    </row>
    <row r="1194" spans="1:132" ht="24.95" customHeight="1" x14ac:dyDescent="0.25">
      <c r="A1194" s="9"/>
      <c r="B1194" s="9"/>
      <c r="C1194" s="9"/>
      <c r="D1194" s="9"/>
      <c r="E1194" s="9"/>
      <c r="F1194" s="9"/>
      <c r="G1194" s="9"/>
      <c r="H1194" s="9"/>
      <c r="I1194" s="9"/>
      <c r="J1194" s="9"/>
      <c r="K1194" s="9"/>
      <c r="L1194" s="9"/>
      <c r="M1194" s="9"/>
      <c r="N1194" s="9"/>
      <c r="O1194" s="9"/>
      <c r="P1194" s="47"/>
      <c r="Q1194" s="47"/>
      <c r="R1194" s="47"/>
      <c r="S1194" s="47"/>
      <c r="T1194" s="47"/>
      <c r="U1194" s="47"/>
      <c r="V1194" s="47"/>
      <c r="W1194" s="47"/>
      <c r="X1194" s="47"/>
      <c r="Y1194" s="47"/>
      <c r="Z1194" s="47"/>
      <c r="AA1194" s="47"/>
      <c r="AB1194" s="47"/>
      <c r="AC1194" s="47"/>
      <c r="AD1194" s="47"/>
      <c r="AE1194" s="47"/>
      <c r="AF1194" s="47"/>
      <c r="AG1194" s="47"/>
      <c r="AH1194" s="47"/>
      <c r="AI1194" s="47"/>
      <c r="AJ1194" s="47"/>
      <c r="AK1194" s="47"/>
      <c r="AL1194" s="10"/>
      <c r="AM1194" s="10"/>
      <c r="AN1194" s="10"/>
      <c r="AO1194" s="10"/>
      <c r="AP1194" s="10"/>
      <c r="AQ1194" s="10"/>
      <c r="AR1194" s="10"/>
      <c r="AS1194" s="10"/>
      <c r="AT1194" s="10"/>
      <c r="AU1194" s="10"/>
      <c r="AV1194" s="10"/>
      <c r="AW1194" s="10"/>
      <c r="AX1194" s="10"/>
      <c r="AY1194" s="10"/>
      <c r="AZ1194" s="10"/>
      <c r="BA1194" s="10"/>
      <c r="BB1194" s="10"/>
      <c r="BC1194" s="10"/>
      <c r="BD1194" s="10"/>
      <c r="BE1194" s="10"/>
      <c r="BF1194" s="10"/>
      <c r="BG1194" s="10"/>
      <c r="BH1194" s="10"/>
      <c r="BI1194" s="10"/>
      <c r="BJ1194" s="10"/>
      <c r="BK1194" s="10"/>
      <c r="BL1194" s="10"/>
      <c r="BM1194" s="10"/>
      <c r="BN1194" s="10"/>
      <c r="BO1194" s="10"/>
      <c r="BP1194" s="10"/>
      <c r="BQ1194" s="10"/>
      <c r="BR1194" s="10"/>
      <c r="BS1194" s="10"/>
      <c r="BT1194" s="10"/>
      <c r="BU1194" s="10"/>
      <c r="BV1194" s="10"/>
      <c r="BW1194" s="10"/>
      <c r="BX1194" s="10"/>
      <c r="BY1194" s="10"/>
      <c r="BZ1194" s="10"/>
      <c r="CA1194" s="10"/>
      <c r="CB1194" s="10"/>
      <c r="CC1194" s="10"/>
      <c r="CD1194" s="10"/>
      <c r="CE1194" s="10"/>
      <c r="CF1194" s="10"/>
      <c r="CG1194" s="10"/>
      <c r="CH1194" s="10"/>
      <c r="CI1194" s="10"/>
      <c r="CJ1194" s="10"/>
      <c r="CK1194" s="10"/>
      <c r="CL1194" s="10"/>
      <c r="CM1194" s="10"/>
      <c r="CN1194" s="10"/>
      <c r="CO1194" s="10"/>
      <c r="CP1194" s="10"/>
      <c r="CQ1194" s="10"/>
      <c r="CR1194" s="10"/>
      <c r="CS1194" s="10"/>
      <c r="CT1194" s="10"/>
      <c r="CU1194" s="10"/>
      <c r="CV1194" s="10"/>
      <c r="CW1194" s="10"/>
      <c r="CX1194" s="10"/>
      <c r="CY1194" s="10"/>
      <c r="CZ1194" s="10"/>
      <c r="DA1194" s="10"/>
      <c r="DB1194" s="10"/>
      <c r="DC1194" s="10"/>
      <c r="DD1194" s="10"/>
      <c r="DE1194" s="10"/>
      <c r="DF1194" s="10"/>
      <c r="DG1194" s="10"/>
      <c r="DH1194" s="10"/>
      <c r="DI1194" s="10"/>
      <c r="DJ1194" s="10"/>
      <c r="DK1194" s="10"/>
      <c r="DL1194" s="10"/>
      <c r="DM1194" s="10"/>
      <c r="DN1194" s="10"/>
      <c r="DO1194" s="10"/>
      <c r="DP1194" s="10"/>
      <c r="DQ1194" s="10"/>
      <c r="DR1194" s="10"/>
      <c r="DS1194" s="10"/>
      <c r="DT1194" s="10"/>
      <c r="DU1194" s="10"/>
      <c r="DV1194" s="10"/>
      <c r="DW1194" s="10"/>
      <c r="DX1194" s="10"/>
      <c r="DY1194" s="10"/>
      <c r="DZ1194" s="10"/>
      <c r="EA1194" s="10"/>
      <c r="EB1194" s="10"/>
    </row>
    <row r="1195" spans="1:132" ht="24.95" customHeight="1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47"/>
      <c r="Q1195" s="47"/>
      <c r="R1195" s="47"/>
      <c r="S1195" s="47"/>
      <c r="T1195" s="47"/>
      <c r="U1195" s="47"/>
      <c r="V1195" s="47"/>
      <c r="W1195" s="47"/>
      <c r="X1195" s="47"/>
      <c r="Y1195" s="47"/>
      <c r="Z1195" s="47"/>
      <c r="AA1195" s="47"/>
      <c r="AB1195" s="47"/>
      <c r="AC1195" s="47"/>
      <c r="AD1195" s="47"/>
      <c r="AE1195" s="47"/>
      <c r="AF1195" s="47"/>
      <c r="AG1195" s="47"/>
      <c r="AH1195" s="47"/>
      <c r="AI1195" s="47"/>
      <c r="AJ1195" s="47"/>
      <c r="AK1195" s="47"/>
      <c r="AL1195" s="10"/>
      <c r="AM1195" s="10"/>
      <c r="AN1195" s="10"/>
      <c r="AO1195" s="10"/>
      <c r="AP1195" s="10"/>
      <c r="AQ1195" s="10"/>
      <c r="AR1195" s="10"/>
      <c r="AS1195" s="10"/>
      <c r="AT1195" s="10"/>
      <c r="AU1195" s="10"/>
      <c r="AV1195" s="10"/>
      <c r="AW1195" s="10"/>
      <c r="AX1195" s="10"/>
      <c r="AY1195" s="10"/>
      <c r="AZ1195" s="10"/>
      <c r="BA1195" s="10"/>
      <c r="BB1195" s="10"/>
      <c r="BC1195" s="10"/>
      <c r="BD1195" s="10"/>
      <c r="BE1195" s="10"/>
      <c r="BF1195" s="10"/>
      <c r="BG1195" s="10"/>
      <c r="BH1195" s="10"/>
      <c r="BI1195" s="10"/>
      <c r="BJ1195" s="10"/>
      <c r="BK1195" s="10"/>
      <c r="BL1195" s="10"/>
      <c r="BM1195" s="10"/>
      <c r="BN1195" s="10"/>
      <c r="BO1195" s="10"/>
      <c r="BP1195" s="10"/>
      <c r="BQ1195" s="10"/>
      <c r="BR1195" s="10"/>
      <c r="BS1195" s="10"/>
      <c r="BT1195" s="10"/>
      <c r="BU1195" s="10"/>
      <c r="BV1195" s="10"/>
      <c r="BW1195" s="10"/>
      <c r="BX1195" s="10"/>
      <c r="BY1195" s="10"/>
      <c r="BZ1195" s="10"/>
      <c r="CA1195" s="10"/>
      <c r="CB1195" s="10"/>
      <c r="CC1195" s="10"/>
      <c r="CD1195" s="10"/>
      <c r="CE1195" s="10"/>
      <c r="CF1195" s="10"/>
      <c r="CG1195" s="10"/>
      <c r="CH1195" s="10"/>
      <c r="CI1195" s="10"/>
      <c r="CJ1195" s="10"/>
      <c r="CK1195" s="10"/>
      <c r="CL1195" s="10"/>
      <c r="CM1195" s="10"/>
      <c r="CN1195" s="10"/>
      <c r="CO1195" s="10"/>
      <c r="CP1195" s="10"/>
      <c r="CQ1195" s="10"/>
      <c r="CR1195" s="10"/>
      <c r="CS1195" s="10"/>
      <c r="CT1195" s="10"/>
      <c r="CU1195" s="10"/>
      <c r="CV1195" s="10"/>
      <c r="CW1195" s="10"/>
      <c r="CX1195" s="10"/>
      <c r="CY1195" s="10"/>
      <c r="CZ1195" s="10"/>
      <c r="DA1195" s="10"/>
      <c r="DB1195" s="10"/>
      <c r="DC1195" s="10"/>
      <c r="DD1195" s="10"/>
      <c r="DE1195" s="10"/>
      <c r="DF1195" s="10"/>
      <c r="DG1195" s="10"/>
      <c r="DH1195" s="10"/>
      <c r="DI1195" s="10"/>
      <c r="DJ1195" s="10"/>
      <c r="DK1195" s="10"/>
      <c r="DL1195" s="10"/>
      <c r="DM1195" s="10"/>
      <c r="DN1195" s="10"/>
      <c r="DO1195" s="10"/>
      <c r="DP1195" s="10"/>
      <c r="DQ1195" s="10"/>
      <c r="DR1195" s="10"/>
      <c r="DS1195" s="10"/>
      <c r="DT1195" s="10"/>
      <c r="DU1195" s="10"/>
      <c r="DV1195" s="10"/>
      <c r="DW1195" s="10"/>
      <c r="DX1195" s="10"/>
      <c r="DY1195" s="10"/>
      <c r="DZ1195" s="10"/>
      <c r="EA1195" s="10"/>
      <c r="EB1195" s="10"/>
    </row>
    <row r="1196" spans="1:132" ht="24.95" customHeight="1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47"/>
      <c r="Q1196" s="47"/>
      <c r="R1196" s="47"/>
      <c r="S1196" s="47"/>
      <c r="T1196" s="47"/>
      <c r="U1196" s="47"/>
      <c r="V1196" s="47"/>
      <c r="W1196" s="47"/>
      <c r="X1196" s="47"/>
      <c r="Y1196" s="47"/>
      <c r="Z1196" s="47"/>
      <c r="AA1196" s="47"/>
      <c r="AB1196" s="47"/>
      <c r="AC1196" s="47"/>
      <c r="AD1196" s="47"/>
      <c r="AE1196" s="47"/>
      <c r="AF1196" s="47"/>
      <c r="AG1196" s="47"/>
      <c r="AH1196" s="47"/>
      <c r="AI1196" s="47"/>
      <c r="AJ1196" s="47"/>
      <c r="AK1196" s="47"/>
      <c r="AL1196" s="10"/>
      <c r="AM1196" s="10"/>
      <c r="AN1196" s="10"/>
      <c r="AO1196" s="10"/>
      <c r="AP1196" s="10"/>
      <c r="AQ1196" s="10"/>
      <c r="AR1196" s="10"/>
      <c r="AS1196" s="10"/>
      <c r="AT1196" s="10"/>
      <c r="AU1196" s="10"/>
      <c r="AV1196" s="10"/>
      <c r="AW1196" s="10"/>
      <c r="AX1196" s="10"/>
      <c r="AY1196" s="10"/>
      <c r="AZ1196" s="10"/>
      <c r="BA1196" s="10"/>
      <c r="BB1196" s="10"/>
      <c r="BC1196" s="10"/>
      <c r="BD1196" s="10"/>
      <c r="BE1196" s="10"/>
      <c r="BF1196" s="10"/>
      <c r="BG1196" s="10"/>
      <c r="BH1196" s="10"/>
      <c r="BI1196" s="10"/>
      <c r="BJ1196" s="10"/>
      <c r="BK1196" s="10"/>
      <c r="BL1196" s="10"/>
      <c r="BM1196" s="10"/>
      <c r="BN1196" s="10"/>
      <c r="BO1196" s="10"/>
      <c r="BP1196" s="10"/>
      <c r="BQ1196" s="10"/>
      <c r="BR1196" s="10"/>
      <c r="BS1196" s="10"/>
      <c r="BT1196" s="10"/>
      <c r="BU1196" s="10"/>
      <c r="BV1196" s="10"/>
      <c r="BW1196" s="10"/>
      <c r="BX1196" s="10"/>
      <c r="BY1196" s="10"/>
      <c r="BZ1196" s="10"/>
      <c r="CA1196" s="10"/>
      <c r="CB1196" s="10"/>
      <c r="CC1196" s="10"/>
      <c r="CD1196" s="10"/>
      <c r="CE1196" s="10"/>
      <c r="CF1196" s="10"/>
      <c r="CG1196" s="10"/>
      <c r="CH1196" s="10"/>
      <c r="CI1196" s="10"/>
      <c r="CJ1196" s="10"/>
      <c r="CK1196" s="10"/>
      <c r="CL1196" s="10"/>
      <c r="CM1196" s="10"/>
      <c r="CN1196" s="10"/>
      <c r="CO1196" s="10"/>
      <c r="CP1196" s="10"/>
      <c r="CQ1196" s="10"/>
      <c r="CR1196" s="10"/>
      <c r="CS1196" s="10"/>
      <c r="CT1196" s="10"/>
      <c r="CU1196" s="10"/>
      <c r="CV1196" s="10"/>
      <c r="CW1196" s="10"/>
      <c r="CX1196" s="10"/>
      <c r="CY1196" s="10"/>
      <c r="CZ1196" s="10"/>
      <c r="DA1196" s="10"/>
      <c r="DB1196" s="10"/>
      <c r="DC1196" s="10"/>
      <c r="DD1196" s="10"/>
      <c r="DE1196" s="10"/>
      <c r="DF1196" s="10"/>
      <c r="DG1196" s="10"/>
      <c r="DH1196" s="10"/>
      <c r="DI1196" s="10"/>
      <c r="DJ1196" s="10"/>
      <c r="DK1196" s="10"/>
      <c r="DL1196" s="10"/>
      <c r="DM1196" s="10"/>
      <c r="DN1196" s="10"/>
      <c r="DO1196" s="10"/>
      <c r="DP1196" s="10"/>
      <c r="DQ1196" s="10"/>
      <c r="DR1196" s="10"/>
      <c r="DS1196" s="10"/>
      <c r="DT1196" s="10"/>
      <c r="DU1196" s="10"/>
      <c r="DV1196" s="10"/>
      <c r="DW1196" s="10"/>
      <c r="DX1196" s="10"/>
      <c r="DY1196" s="10"/>
      <c r="DZ1196" s="10"/>
      <c r="EA1196" s="10"/>
      <c r="EB1196" s="10"/>
    </row>
    <row r="1197" spans="1:132" ht="24.95" customHeight="1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47"/>
      <c r="Q1197" s="47"/>
      <c r="R1197" s="47"/>
      <c r="S1197" s="47"/>
      <c r="T1197" s="47"/>
      <c r="U1197" s="47"/>
      <c r="V1197" s="47"/>
      <c r="W1197" s="47"/>
      <c r="X1197" s="47"/>
      <c r="Y1197" s="47"/>
      <c r="Z1197" s="47"/>
      <c r="AA1197" s="47"/>
      <c r="AB1197" s="47"/>
      <c r="AC1197" s="47"/>
      <c r="AD1197" s="47"/>
      <c r="AE1197" s="47"/>
      <c r="AF1197" s="47"/>
      <c r="AG1197" s="47"/>
      <c r="AH1197" s="47"/>
      <c r="AI1197" s="47"/>
      <c r="AJ1197" s="47"/>
      <c r="AK1197" s="47"/>
      <c r="AL1197" s="10"/>
      <c r="AM1197" s="10"/>
      <c r="AN1197" s="10"/>
      <c r="AO1197" s="10"/>
      <c r="AP1197" s="10"/>
      <c r="AQ1197" s="10"/>
      <c r="AR1197" s="10"/>
      <c r="AS1197" s="10"/>
      <c r="AT1197" s="10"/>
      <c r="AU1197" s="10"/>
      <c r="AV1197" s="10"/>
      <c r="AW1197" s="10"/>
      <c r="AX1197" s="10"/>
      <c r="AY1197" s="10"/>
      <c r="AZ1197" s="10"/>
      <c r="BA1197" s="10"/>
      <c r="BB1197" s="10"/>
      <c r="BC1197" s="10"/>
      <c r="BD1197" s="10"/>
      <c r="BE1197" s="10"/>
      <c r="BF1197" s="10"/>
      <c r="BG1197" s="10"/>
      <c r="BH1197" s="10"/>
      <c r="BI1197" s="10"/>
      <c r="BJ1197" s="10"/>
      <c r="BK1197" s="10"/>
      <c r="BL1197" s="10"/>
      <c r="BM1197" s="10"/>
      <c r="BN1197" s="10"/>
      <c r="BO1197" s="10"/>
      <c r="BP1197" s="10"/>
      <c r="BQ1197" s="10"/>
      <c r="BR1197" s="10"/>
      <c r="BS1197" s="10"/>
      <c r="BT1197" s="10"/>
      <c r="BU1197" s="10"/>
      <c r="BV1197" s="10"/>
      <c r="BW1197" s="10"/>
      <c r="BX1197" s="10"/>
      <c r="BY1197" s="10"/>
      <c r="BZ1197" s="10"/>
      <c r="CA1197" s="10"/>
      <c r="CB1197" s="10"/>
      <c r="CC1197" s="10"/>
      <c r="CD1197" s="10"/>
      <c r="CE1197" s="10"/>
      <c r="CF1197" s="10"/>
      <c r="CG1197" s="10"/>
      <c r="CH1197" s="10"/>
      <c r="CI1197" s="10"/>
      <c r="CJ1197" s="10"/>
      <c r="CK1197" s="10"/>
      <c r="CL1197" s="10"/>
      <c r="CM1197" s="10"/>
      <c r="CN1197" s="10"/>
      <c r="CO1197" s="10"/>
      <c r="CP1197" s="10"/>
      <c r="CQ1197" s="10"/>
      <c r="CR1197" s="10"/>
      <c r="CS1197" s="10"/>
      <c r="CT1197" s="10"/>
      <c r="CU1197" s="10"/>
      <c r="CV1197" s="10"/>
      <c r="CW1197" s="10"/>
      <c r="CX1197" s="10"/>
      <c r="CY1197" s="10"/>
      <c r="CZ1197" s="10"/>
      <c r="DA1197" s="10"/>
      <c r="DB1197" s="10"/>
      <c r="DC1197" s="10"/>
      <c r="DD1197" s="10"/>
      <c r="DE1197" s="10"/>
      <c r="DF1197" s="10"/>
      <c r="DG1197" s="10"/>
      <c r="DH1197" s="10"/>
      <c r="DI1197" s="10"/>
      <c r="DJ1197" s="10"/>
      <c r="DK1197" s="10"/>
      <c r="DL1197" s="10"/>
      <c r="DM1197" s="10"/>
      <c r="DN1197" s="10"/>
      <c r="DO1197" s="10"/>
      <c r="DP1197" s="10"/>
      <c r="DQ1197" s="10"/>
      <c r="DR1197" s="10"/>
      <c r="DS1197" s="10"/>
      <c r="DT1197" s="10"/>
      <c r="DU1197" s="10"/>
      <c r="DV1197" s="10"/>
      <c r="DW1197" s="10"/>
      <c r="DX1197" s="10"/>
      <c r="DY1197" s="10"/>
      <c r="DZ1197" s="10"/>
      <c r="EA1197" s="10"/>
      <c r="EB1197" s="10"/>
    </row>
    <row r="1198" spans="1:132" ht="24.95" customHeight="1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  <c r="P1198" s="47"/>
      <c r="Q1198" s="47"/>
      <c r="R1198" s="47"/>
      <c r="S1198" s="47"/>
      <c r="T1198" s="47"/>
      <c r="U1198" s="47"/>
      <c r="V1198" s="47"/>
      <c r="W1198" s="47"/>
      <c r="X1198" s="47"/>
      <c r="Y1198" s="47"/>
      <c r="Z1198" s="47"/>
      <c r="AA1198" s="47"/>
      <c r="AB1198" s="47"/>
      <c r="AC1198" s="47"/>
      <c r="AD1198" s="47"/>
      <c r="AE1198" s="47"/>
      <c r="AF1198" s="47"/>
      <c r="AG1198" s="47"/>
      <c r="AH1198" s="47"/>
      <c r="AI1198" s="47"/>
      <c r="AJ1198" s="47"/>
      <c r="AK1198" s="47"/>
      <c r="AL1198" s="10"/>
      <c r="AM1198" s="10"/>
      <c r="AN1198" s="10"/>
      <c r="AO1198" s="10"/>
      <c r="AP1198" s="10"/>
      <c r="AQ1198" s="10"/>
      <c r="AR1198" s="10"/>
      <c r="AS1198" s="10"/>
      <c r="AT1198" s="10"/>
      <c r="AU1198" s="10"/>
      <c r="AV1198" s="10"/>
      <c r="AW1198" s="10"/>
      <c r="AX1198" s="10"/>
      <c r="AY1198" s="10"/>
      <c r="AZ1198" s="10"/>
      <c r="BA1198" s="10"/>
      <c r="BB1198" s="10"/>
      <c r="BC1198" s="10"/>
      <c r="BD1198" s="10"/>
      <c r="BE1198" s="10"/>
      <c r="BF1198" s="10"/>
      <c r="BG1198" s="10"/>
      <c r="BH1198" s="10"/>
      <c r="BI1198" s="10"/>
      <c r="BJ1198" s="10"/>
      <c r="BK1198" s="10"/>
      <c r="BL1198" s="10"/>
      <c r="BM1198" s="10"/>
      <c r="BN1198" s="10"/>
      <c r="BO1198" s="10"/>
      <c r="BP1198" s="10"/>
      <c r="BQ1198" s="10"/>
      <c r="BR1198" s="10"/>
      <c r="BS1198" s="10"/>
      <c r="BT1198" s="10"/>
      <c r="BU1198" s="10"/>
      <c r="BV1198" s="10"/>
      <c r="BW1198" s="10"/>
      <c r="BX1198" s="10"/>
      <c r="BY1198" s="10"/>
      <c r="BZ1198" s="10"/>
      <c r="CA1198" s="10"/>
      <c r="CB1198" s="10"/>
      <c r="CC1198" s="10"/>
      <c r="CD1198" s="10"/>
      <c r="CE1198" s="10"/>
      <c r="CF1198" s="10"/>
      <c r="CG1198" s="10"/>
      <c r="CH1198" s="10"/>
      <c r="CI1198" s="10"/>
      <c r="CJ1198" s="10"/>
      <c r="CK1198" s="10"/>
      <c r="CL1198" s="10"/>
      <c r="CM1198" s="10"/>
      <c r="CN1198" s="10"/>
      <c r="CO1198" s="10"/>
      <c r="CP1198" s="10"/>
      <c r="CQ1198" s="10"/>
      <c r="CR1198" s="10"/>
      <c r="CS1198" s="10"/>
      <c r="CT1198" s="10"/>
      <c r="CU1198" s="10"/>
      <c r="CV1198" s="10"/>
      <c r="CW1198" s="10"/>
      <c r="CX1198" s="10"/>
      <c r="CY1198" s="10"/>
      <c r="CZ1198" s="10"/>
      <c r="DA1198" s="10"/>
      <c r="DB1198" s="10"/>
      <c r="DC1198" s="10"/>
      <c r="DD1198" s="10"/>
      <c r="DE1198" s="10"/>
      <c r="DF1198" s="10"/>
      <c r="DG1198" s="10"/>
      <c r="DH1198" s="10"/>
      <c r="DI1198" s="10"/>
      <c r="DJ1198" s="10"/>
      <c r="DK1198" s="10"/>
      <c r="DL1198" s="10"/>
      <c r="DM1198" s="10"/>
      <c r="DN1198" s="10"/>
      <c r="DO1198" s="10"/>
      <c r="DP1198" s="10"/>
      <c r="DQ1198" s="10"/>
      <c r="DR1198" s="10"/>
      <c r="DS1198" s="10"/>
      <c r="DT1198" s="10"/>
      <c r="DU1198" s="10"/>
      <c r="DV1198" s="10"/>
      <c r="DW1198" s="10"/>
      <c r="DX1198" s="10"/>
      <c r="DY1198" s="10"/>
      <c r="DZ1198" s="10"/>
      <c r="EA1198" s="10"/>
      <c r="EB1198" s="10"/>
    </row>
    <row r="1199" spans="1:132" ht="24.95" customHeight="1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  <c r="P1199" s="47"/>
      <c r="Q1199" s="47"/>
      <c r="R1199" s="47"/>
      <c r="S1199" s="47"/>
      <c r="T1199" s="47"/>
      <c r="U1199" s="47"/>
      <c r="V1199" s="47"/>
      <c r="W1199" s="47"/>
      <c r="X1199" s="47"/>
      <c r="Y1199" s="47"/>
      <c r="Z1199" s="47"/>
      <c r="AA1199" s="47"/>
      <c r="AB1199" s="47"/>
      <c r="AC1199" s="47"/>
      <c r="AD1199" s="47"/>
      <c r="AE1199" s="47"/>
      <c r="AF1199" s="47"/>
      <c r="AG1199" s="47"/>
      <c r="AH1199" s="47"/>
      <c r="AI1199" s="47"/>
      <c r="AJ1199" s="47"/>
      <c r="AK1199" s="47"/>
      <c r="AL1199" s="10"/>
      <c r="AM1199" s="10"/>
      <c r="AN1199" s="10"/>
      <c r="AO1199" s="10"/>
      <c r="AP1199" s="10"/>
      <c r="AQ1199" s="10"/>
      <c r="AR1199" s="10"/>
      <c r="AS1199" s="10"/>
      <c r="AT1199" s="10"/>
      <c r="AU1199" s="10"/>
      <c r="AV1199" s="10"/>
      <c r="AW1199" s="10"/>
      <c r="AX1199" s="10"/>
      <c r="AY1199" s="10"/>
      <c r="AZ1199" s="10"/>
      <c r="BA1199" s="10"/>
      <c r="BB1199" s="10"/>
      <c r="BC1199" s="10"/>
      <c r="BD1199" s="10"/>
      <c r="BE1199" s="10"/>
      <c r="BF1199" s="10"/>
      <c r="BG1199" s="10"/>
      <c r="BH1199" s="10"/>
      <c r="BI1199" s="10"/>
      <c r="BJ1199" s="10"/>
      <c r="BK1199" s="10"/>
      <c r="BL1199" s="10"/>
      <c r="BM1199" s="10"/>
      <c r="BN1199" s="10"/>
      <c r="BO1199" s="10"/>
      <c r="BP1199" s="10"/>
      <c r="BQ1199" s="10"/>
      <c r="BR1199" s="10"/>
      <c r="BS1199" s="10"/>
      <c r="BT1199" s="10"/>
      <c r="BU1199" s="10"/>
      <c r="BV1199" s="10"/>
      <c r="BW1199" s="10"/>
      <c r="BX1199" s="10"/>
      <c r="BY1199" s="10"/>
      <c r="BZ1199" s="10"/>
      <c r="CA1199" s="10"/>
      <c r="CB1199" s="10"/>
      <c r="CC1199" s="10"/>
      <c r="CD1199" s="10"/>
      <c r="CE1199" s="10"/>
      <c r="CF1199" s="10"/>
      <c r="CG1199" s="10"/>
      <c r="CH1199" s="10"/>
      <c r="CI1199" s="10"/>
      <c r="CJ1199" s="10"/>
      <c r="CK1199" s="10"/>
      <c r="CL1199" s="10"/>
      <c r="CM1199" s="10"/>
      <c r="CN1199" s="10"/>
      <c r="CO1199" s="10"/>
      <c r="CP1199" s="10"/>
      <c r="CQ1199" s="10"/>
      <c r="CR1199" s="10"/>
      <c r="CS1199" s="10"/>
      <c r="CT1199" s="10"/>
      <c r="CU1199" s="10"/>
      <c r="CV1199" s="10"/>
      <c r="CW1199" s="10"/>
      <c r="CX1199" s="10"/>
      <c r="CY1199" s="10"/>
      <c r="CZ1199" s="10"/>
      <c r="DA1199" s="10"/>
      <c r="DB1199" s="10"/>
      <c r="DC1199" s="10"/>
      <c r="DD1199" s="10"/>
      <c r="DE1199" s="10"/>
      <c r="DF1199" s="10"/>
      <c r="DG1199" s="10"/>
      <c r="DH1199" s="10"/>
      <c r="DI1199" s="10"/>
      <c r="DJ1199" s="10"/>
      <c r="DK1199" s="10"/>
      <c r="DL1199" s="10"/>
      <c r="DM1199" s="10"/>
      <c r="DN1199" s="10"/>
      <c r="DO1199" s="10"/>
      <c r="DP1199" s="10"/>
      <c r="DQ1199" s="10"/>
      <c r="DR1199" s="10"/>
      <c r="DS1199" s="10"/>
      <c r="DT1199" s="10"/>
      <c r="DU1199" s="10"/>
      <c r="DV1199" s="10"/>
      <c r="DW1199" s="10"/>
      <c r="DX1199" s="10"/>
      <c r="DY1199" s="10"/>
      <c r="DZ1199" s="10"/>
      <c r="EA1199" s="10"/>
      <c r="EB1199" s="10"/>
    </row>
    <row r="1200" spans="1:132" ht="24.95" customHeight="1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  <c r="P1200" s="47"/>
      <c r="Q1200" s="47"/>
      <c r="R1200" s="47"/>
      <c r="S1200" s="47"/>
      <c r="T1200" s="47"/>
      <c r="U1200" s="47"/>
      <c r="V1200" s="47"/>
      <c r="W1200" s="47"/>
      <c r="X1200" s="47"/>
      <c r="Y1200" s="47"/>
      <c r="Z1200" s="47"/>
      <c r="AA1200" s="47"/>
      <c r="AB1200" s="47"/>
      <c r="AC1200" s="47"/>
      <c r="AD1200" s="47"/>
      <c r="AE1200" s="47"/>
      <c r="AF1200" s="47"/>
      <c r="AG1200" s="47"/>
      <c r="AH1200" s="47"/>
      <c r="AI1200" s="47"/>
      <c r="AJ1200" s="47"/>
      <c r="AK1200" s="47"/>
      <c r="AL1200" s="10"/>
      <c r="AM1200" s="10"/>
      <c r="AN1200" s="10"/>
      <c r="AO1200" s="10"/>
      <c r="AP1200" s="10"/>
      <c r="AQ1200" s="10"/>
      <c r="AR1200" s="10"/>
      <c r="AS1200" s="10"/>
      <c r="AT1200" s="10"/>
      <c r="AU1200" s="10"/>
      <c r="AV1200" s="10"/>
      <c r="AW1200" s="10"/>
      <c r="AX1200" s="10"/>
      <c r="AY1200" s="10"/>
      <c r="AZ1200" s="10"/>
      <c r="BA1200" s="10"/>
      <c r="BB1200" s="10"/>
      <c r="BC1200" s="10"/>
      <c r="BD1200" s="10"/>
      <c r="BE1200" s="10"/>
      <c r="BF1200" s="10"/>
      <c r="BG1200" s="10"/>
      <c r="BH1200" s="10"/>
      <c r="BI1200" s="10"/>
      <c r="BJ1200" s="10"/>
      <c r="BK1200" s="10"/>
      <c r="BL1200" s="10"/>
      <c r="BM1200" s="10"/>
      <c r="BN1200" s="10"/>
      <c r="BO1200" s="10"/>
      <c r="BP1200" s="10"/>
      <c r="BQ1200" s="10"/>
      <c r="BR1200" s="10"/>
      <c r="BS1200" s="10"/>
      <c r="BT1200" s="10"/>
      <c r="BU1200" s="10"/>
      <c r="BV1200" s="10"/>
      <c r="BW1200" s="10"/>
      <c r="BX1200" s="10"/>
      <c r="BY1200" s="10"/>
      <c r="BZ1200" s="10"/>
      <c r="CA1200" s="10"/>
      <c r="CB1200" s="10"/>
      <c r="CC1200" s="10"/>
      <c r="CD1200" s="10"/>
      <c r="CE1200" s="10"/>
      <c r="CF1200" s="10"/>
      <c r="CG1200" s="10"/>
      <c r="CH1200" s="10"/>
      <c r="CI1200" s="10"/>
      <c r="CJ1200" s="10"/>
      <c r="CK1200" s="10"/>
      <c r="CL1200" s="10"/>
      <c r="CM1200" s="10"/>
      <c r="CN1200" s="10"/>
      <c r="CO1200" s="10"/>
      <c r="CP1200" s="10"/>
      <c r="CQ1200" s="10"/>
      <c r="CR1200" s="10"/>
      <c r="CS1200" s="10"/>
      <c r="CT1200" s="10"/>
      <c r="CU1200" s="10"/>
      <c r="CV1200" s="10"/>
      <c r="CW1200" s="10"/>
      <c r="CX1200" s="10"/>
      <c r="CY1200" s="10"/>
      <c r="CZ1200" s="10"/>
      <c r="DA1200" s="10"/>
      <c r="DB1200" s="10"/>
      <c r="DC1200" s="10"/>
      <c r="DD1200" s="10"/>
      <c r="DE1200" s="10"/>
      <c r="DF1200" s="10"/>
      <c r="DG1200" s="10"/>
      <c r="DH1200" s="10"/>
      <c r="DI1200" s="10"/>
      <c r="DJ1200" s="10"/>
      <c r="DK1200" s="10"/>
      <c r="DL1200" s="10"/>
      <c r="DM1200" s="10"/>
      <c r="DN1200" s="10"/>
      <c r="DO1200" s="10"/>
      <c r="DP1200" s="10"/>
      <c r="DQ1200" s="10"/>
      <c r="DR1200" s="10"/>
      <c r="DS1200" s="10"/>
      <c r="DT1200" s="10"/>
      <c r="DU1200" s="10"/>
      <c r="DV1200" s="10"/>
      <c r="DW1200" s="10"/>
      <c r="DX1200" s="10"/>
      <c r="DY1200" s="10"/>
      <c r="DZ1200" s="10"/>
      <c r="EA1200" s="10"/>
      <c r="EB1200" s="10"/>
    </row>
    <row r="1201" spans="1:132" ht="24.95" customHeight="1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  <c r="P1201" s="47"/>
      <c r="Q1201" s="47"/>
      <c r="R1201" s="47"/>
      <c r="S1201" s="47"/>
      <c r="T1201" s="47"/>
      <c r="U1201" s="47"/>
      <c r="V1201" s="47"/>
      <c r="W1201" s="47"/>
      <c r="X1201" s="47"/>
      <c r="Y1201" s="47"/>
      <c r="Z1201" s="47"/>
      <c r="AA1201" s="47"/>
      <c r="AB1201" s="47"/>
      <c r="AC1201" s="47"/>
      <c r="AD1201" s="47"/>
      <c r="AE1201" s="47"/>
      <c r="AF1201" s="47"/>
      <c r="AG1201" s="47"/>
      <c r="AH1201" s="47"/>
      <c r="AI1201" s="47"/>
      <c r="AJ1201" s="47"/>
      <c r="AK1201" s="47"/>
      <c r="AL1201" s="10"/>
      <c r="AM1201" s="10"/>
      <c r="AN1201" s="10"/>
      <c r="AO1201" s="10"/>
      <c r="AP1201" s="10"/>
      <c r="AQ1201" s="10"/>
      <c r="AR1201" s="10"/>
      <c r="AS1201" s="10"/>
      <c r="AT1201" s="10"/>
      <c r="AU1201" s="10"/>
      <c r="AV1201" s="10"/>
      <c r="AW1201" s="10"/>
      <c r="AX1201" s="10"/>
      <c r="AY1201" s="10"/>
      <c r="AZ1201" s="10"/>
      <c r="BA1201" s="10"/>
      <c r="BB1201" s="10"/>
      <c r="BC1201" s="10"/>
      <c r="BD1201" s="10"/>
      <c r="BE1201" s="10"/>
      <c r="BF1201" s="10"/>
      <c r="BG1201" s="10"/>
      <c r="BH1201" s="10"/>
      <c r="BI1201" s="10"/>
      <c r="BJ1201" s="10"/>
      <c r="BK1201" s="10"/>
      <c r="BL1201" s="10"/>
      <c r="BM1201" s="10"/>
      <c r="BN1201" s="10"/>
      <c r="BO1201" s="10"/>
      <c r="BP1201" s="10"/>
      <c r="BQ1201" s="10"/>
      <c r="BR1201" s="10"/>
      <c r="BS1201" s="10"/>
      <c r="BT1201" s="10"/>
      <c r="BU1201" s="10"/>
      <c r="BV1201" s="10"/>
      <c r="BW1201" s="10"/>
      <c r="BX1201" s="10"/>
      <c r="BY1201" s="10"/>
      <c r="BZ1201" s="10"/>
      <c r="CA1201" s="10"/>
      <c r="CB1201" s="10"/>
      <c r="CC1201" s="10"/>
      <c r="CD1201" s="10"/>
      <c r="CE1201" s="10"/>
      <c r="CF1201" s="10"/>
      <c r="CG1201" s="10"/>
      <c r="CH1201" s="10"/>
      <c r="CI1201" s="10"/>
      <c r="CJ1201" s="10"/>
      <c r="CK1201" s="10"/>
      <c r="CL1201" s="10"/>
      <c r="CM1201" s="10"/>
      <c r="CN1201" s="10"/>
      <c r="CO1201" s="10"/>
      <c r="CP1201" s="10"/>
      <c r="CQ1201" s="10"/>
      <c r="CR1201" s="10"/>
      <c r="CS1201" s="10"/>
      <c r="CT1201" s="10"/>
      <c r="CU1201" s="10"/>
      <c r="CV1201" s="10"/>
      <c r="CW1201" s="10"/>
      <c r="CX1201" s="10"/>
      <c r="CY1201" s="10"/>
      <c r="CZ1201" s="10"/>
      <c r="DA1201" s="10"/>
      <c r="DB1201" s="10"/>
      <c r="DC1201" s="10"/>
      <c r="DD1201" s="10"/>
      <c r="DE1201" s="10"/>
      <c r="DF1201" s="10"/>
      <c r="DG1201" s="10"/>
      <c r="DH1201" s="10"/>
      <c r="DI1201" s="10"/>
      <c r="DJ1201" s="10"/>
      <c r="DK1201" s="10"/>
      <c r="DL1201" s="10"/>
      <c r="DM1201" s="10"/>
      <c r="DN1201" s="10"/>
      <c r="DO1201" s="10"/>
      <c r="DP1201" s="10"/>
      <c r="DQ1201" s="10"/>
      <c r="DR1201" s="10"/>
      <c r="DS1201" s="10"/>
      <c r="DT1201" s="10"/>
      <c r="DU1201" s="10"/>
      <c r="DV1201" s="10"/>
      <c r="DW1201" s="10"/>
      <c r="DX1201" s="10"/>
      <c r="DY1201" s="10"/>
      <c r="DZ1201" s="10"/>
      <c r="EA1201" s="10"/>
      <c r="EB1201" s="10"/>
    </row>
    <row r="1202" spans="1:132" ht="24.95" customHeight="1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  <c r="P1202" s="47"/>
      <c r="Q1202" s="47"/>
      <c r="R1202" s="47"/>
      <c r="S1202" s="47"/>
      <c r="T1202" s="47"/>
      <c r="U1202" s="47"/>
      <c r="V1202" s="47"/>
      <c r="W1202" s="47"/>
      <c r="X1202" s="47"/>
      <c r="Y1202" s="47"/>
      <c r="Z1202" s="47"/>
      <c r="AA1202" s="47"/>
      <c r="AB1202" s="47"/>
      <c r="AC1202" s="47"/>
      <c r="AD1202" s="47"/>
      <c r="AE1202" s="47"/>
      <c r="AF1202" s="47"/>
      <c r="AG1202" s="47"/>
      <c r="AH1202" s="47"/>
      <c r="AI1202" s="47"/>
      <c r="AJ1202" s="47"/>
      <c r="AK1202" s="47"/>
      <c r="AL1202" s="10"/>
      <c r="AM1202" s="10"/>
      <c r="AN1202" s="10"/>
      <c r="AO1202" s="10"/>
      <c r="AP1202" s="10"/>
      <c r="AQ1202" s="10"/>
      <c r="AR1202" s="10"/>
      <c r="AS1202" s="10"/>
      <c r="AT1202" s="10"/>
      <c r="AU1202" s="10"/>
      <c r="AV1202" s="10"/>
      <c r="AW1202" s="10"/>
      <c r="AX1202" s="10"/>
      <c r="AY1202" s="10"/>
      <c r="AZ1202" s="10"/>
      <c r="BA1202" s="10"/>
      <c r="BB1202" s="10"/>
      <c r="BC1202" s="10"/>
      <c r="BD1202" s="10"/>
      <c r="BE1202" s="10"/>
      <c r="BF1202" s="10"/>
      <c r="BG1202" s="10"/>
      <c r="BH1202" s="10"/>
      <c r="BI1202" s="10"/>
      <c r="BJ1202" s="10"/>
      <c r="BK1202" s="10"/>
      <c r="BL1202" s="10"/>
      <c r="BM1202" s="10"/>
      <c r="BN1202" s="10"/>
      <c r="BO1202" s="10"/>
      <c r="BP1202" s="10"/>
      <c r="BQ1202" s="10"/>
      <c r="BR1202" s="10"/>
      <c r="BS1202" s="10"/>
      <c r="BT1202" s="10"/>
      <c r="BU1202" s="10"/>
      <c r="BV1202" s="10"/>
      <c r="BW1202" s="10"/>
      <c r="BX1202" s="10"/>
      <c r="BY1202" s="10"/>
      <c r="BZ1202" s="10"/>
      <c r="CA1202" s="10"/>
      <c r="CB1202" s="10"/>
      <c r="CC1202" s="10"/>
      <c r="CD1202" s="10"/>
      <c r="CE1202" s="10"/>
      <c r="CF1202" s="10"/>
      <c r="CG1202" s="10"/>
      <c r="CH1202" s="10"/>
      <c r="CI1202" s="10"/>
      <c r="CJ1202" s="10"/>
      <c r="CK1202" s="10"/>
      <c r="CL1202" s="10"/>
      <c r="CM1202" s="10"/>
      <c r="CN1202" s="10"/>
      <c r="CO1202" s="10"/>
      <c r="CP1202" s="10"/>
      <c r="CQ1202" s="10"/>
      <c r="CR1202" s="10"/>
      <c r="CS1202" s="10"/>
      <c r="CT1202" s="10"/>
      <c r="CU1202" s="10"/>
      <c r="CV1202" s="10"/>
      <c r="CW1202" s="10"/>
      <c r="CX1202" s="10"/>
      <c r="CY1202" s="10"/>
      <c r="CZ1202" s="10"/>
      <c r="DA1202" s="10"/>
      <c r="DB1202" s="10"/>
      <c r="DC1202" s="10"/>
      <c r="DD1202" s="10"/>
      <c r="DE1202" s="10"/>
      <c r="DF1202" s="10"/>
      <c r="DG1202" s="10"/>
      <c r="DH1202" s="10"/>
      <c r="DI1202" s="10"/>
      <c r="DJ1202" s="10"/>
      <c r="DK1202" s="10"/>
      <c r="DL1202" s="10"/>
      <c r="DM1202" s="10"/>
      <c r="DN1202" s="10"/>
      <c r="DO1202" s="10"/>
      <c r="DP1202" s="10"/>
      <c r="DQ1202" s="10"/>
      <c r="DR1202" s="10"/>
      <c r="DS1202" s="10"/>
      <c r="DT1202" s="10"/>
      <c r="DU1202" s="10"/>
      <c r="DV1202" s="10"/>
      <c r="DW1202" s="10"/>
      <c r="DX1202" s="10"/>
      <c r="DY1202" s="10"/>
      <c r="DZ1202" s="10"/>
      <c r="EA1202" s="10"/>
      <c r="EB1202" s="10"/>
    </row>
    <row r="1203" spans="1:132" ht="24.95" customHeight="1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  <c r="P1203" s="47"/>
      <c r="Q1203" s="47"/>
      <c r="R1203" s="47"/>
      <c r="S1203" s="47"/>
      <c r="T1203" s="47"/>
      <c r="U1203" s="47"/>
      <c r="V1203" s="47"/>
      <c r="W1203" s="47"/>
      <c r="X1203" s="47"/>
      <c r="Y1203" s="47"/>
      <c r="Z1203" s="47"/>
      <c r="AA1203" s="47"/>
      <c r="AB1203" s="47"/>
      <c r="AC1203" s="47"/>
      <c r="AD1203" s="47"/>
      <c r="AE1203" s="47"/>
      <c r="AF1203" s="47"/>
      <c r="AG1203" s="47"/>
      <c r="AH1203" s="47"/>
      <c r="AI1203" s="47"/>
      <c r="AJ1203" s="47"/>
      <c r="AK1203" s="47"/>
      <c r="AL1203" s="10"/>
      <c r="AM1203" s="10"/>
      <c r="AN1203" s="10"/>
      <c r="AO1203" s="10"/>
      <c r="AP1203" s="10"/>
      <c r="AQ1203" s="10"/>
      <c r="AR1203" s="10"/>
      <c r="AS1203" s="10"/>
      <c r="AT1203" s="10"/>
      <c r="AU1203" s="10"/>
      <c r="AV1203" s="10"/>
      <c r="AW1203" s="10"/>
      <c r="AX1203" s="10"/>
      <c r="AY1203" s="10"/>
      <c r="AZ1203" s="10"/>
      <c r="BA1203" s="10"/>
      <c r="BB1203" s="10"/>
      <c r="BC1203" s="10"/>
      <c r="BD1203" s="10"/>
      <c r="BE1203" s="10"/>
      <c r="BF1203" s="10"/>
      <c r="BG1203" s="10"/>
      <c r="BH1203" s="10"/>
      <c r="BI1203" s="10"/>
      <c r="BJ1203" s="10"/>
      <c r="BK1203" s="10"/>
      <c r="BL1203" s="10"/>
      <c r="BM1203" s="10"/>
      <c r="BN1203" s="10"/>
      <c r="BO1203" s="10"/>
      <c r="BP1203" s="10"/>
      <c r="BQ1203" s="10"/>
      <c r="BR1203" s="10"/>
      <c r="BS1203" s="10"/>
      <c r="BT1203" s="10"/>
      <c r="BU1203" s="10"/>
      <c r="BV1203" s="10"/>
      <c r="BW1203" s="10"/>
      <c r="BX1203" s="10"/>
      <c r="BY1203" s="10"/>
      <c r="BZ1203" s="10"/>
      <c r="CA1203" s="10"/>
      <c r="CB1203" s="10"/>
      <c r="CC1203" s="10"/>
      <c r="CD1203" s="10"/>
      <c r="CE1203" s="10"/>
      <c r="CF1203" s="10"/>
      <c r="CG1203" s="10"/>
      <c r="CH1203" s="10"/>
      <c r="CI1203" s="10"/>
      <c r="CJ1203" s="10"/>
      <c r="CK1203" s="10"/>
      <c r="CL1203" s="10"/>
      <c r="CM1203" s="10"/>
      <c r="CN1203" s="10"/>
      <c r="CO1203" s="10"/>
      <c r="CP1203" s="10"/>
      <c r="CQ1203" s="10"/>
      <c r="CR1203" s="10"/>
      <c r="CS1203" s="10"/>
      <c r="CT1203" s="10"/>
      <c r="CU1203" s="10"/>
      <c r="CV1203" s="10"/>
      <c r="CW1203" s="10"/>
      <c r="CX1203" s="10"/>
      <c r="CY1203" s="10"/>
      <c r="CZ1203" s="10"/>
      <c r="DA1203" s="10"/>
      <c r="DB1203" s="10"/>
      <c r="DC1203" s="10"/>
      <c r="DD1203" s="10"/>
      <c r="DE1203" s="10"/>
      <c r="DF1203" s="10"/>
      <c r="DG1203" s="10"/>
      <c r="DH1203" s="10"/>
      <c r="DI1203" s="10"/>
      <c r="DJ1203" s="10"/>
      <c r="DK1203" s="10"/>
      <c r="DL1203" s="10"/>
      <c r="DM1203" s="10"/>
      <c r="DN1203" s="10"/>
      <c r="DO1203" s="10"/>
      <c r="DP1203" s="10"/>
      <c r="DQ1203" s="10"/>
      <c r="DR1203" s="10"/>
      <c r="DS1203" s="10"/>
      <c r="DT1203" s="10"/>
      <c r="DU1203" s="10"/>
      <c r="DV1203" s="10"/>
      <c r="DW1203" s="10"/>
      <c r="DX1203" s="10"/>
      <c r="DY1203" s="10"/>
      <c r="DZ1203" s="10"/>
      <c r="EA1203" s="10"/>
      <c r="EB1203" s="10"/>
    </row>
    <row r="1204" spans="1:132" ht="24.95" customHeight="1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  <c r="P1204" s="47"/>
      <c r="Q1204" s="47"/>
      <c r="R1204" s="47"/>
      <c r="S1204" s="47"/>
      <c r="T1204" s="47"/>
      <c r="U1204" s="47"/>
      <c r="V1204" s="47"/>
      <c r="W1204" s="47"/>
      <c r="X1204" s="47"/>
      <c r="Y1204" s="47"/>
      <c r="Z1204" s="47"/>
      <c r="AA1204" s="47"/>
      <c r="AB1204" s="47"/>
      <c r="AC1204" s="47"/>
      <c r="AD1204" s="47"/>
      <c r="AE1204" s="47"/>
      <c r="AF1204" s="47"/>
      <c r="AG1204" s="47"/>
      <c r="AH1204" s="47"/>
      <c r="AI1204" s="47"/>
      <c r="AJ1204" s="47"/>
      <c r="AK1204" s="47"/>
      <c r="AL1204" s="10"/>
      <c r="AM1204" s="10"/>
      <c r="AN1204" s="10"/>
      <c r="AO1204" s="10"/>
      <c r="AP1204" s="10"/>
      <c r="AQ1204" s="10"/>
      <c r="AR1204" s="10"/>
      <c r="AS1204" s="10"/>
      <c r="AT1204" s="10"/>
      <c r="AU1204" s="10"/>
      <c r="AV1204" s="10"/>
      <c r="AW1204" s="10"/>
      <c r="AX1204" s="10"/>
      <c r="AY1204" s="10"/>
      <c r="AZ1204" s="10"/>
      <c r="BA1204" s="10"/>
      <c r="BB1204" s="10"/>
      <c r="BC1204" s="10"/>
      <c r="BD1204" s="10"/>
      <c r="BE1204" s="10"/>
      <c r="BF1204" s="10"/>
      <c r="BG1204" s="10"/>
      <c r="BH1204" s="10"/>
      <c r="BI1204" s="10"/>
      <c r="BJ1204" s="10"/>
      <c r="BK1204" s="10"/>
      <c r="BL1204" s="10"/>
      <c r="BM1204" s="10"/>
      <c r="BN1204" s="10"/>
      <c r="BO1204" s="10"/>
      <c r="BP1204" s="10"/>
      <c r="BQ1204" s="10"/>
      <c r="BR1204" s="10"/>
      <c r="BS1204" s="10"/>
      <c r="BT1204" s="10"/>
      <c r="BU1204" s="10"/>
      <c r="BV1204" s="10"/>
      <c r="BW1204" s="10"/>
      <c r="BX1204" s="10"/>
      <c r="BY1204" s="10"/>
      <c r="BZ1204" s="10"/>
      <c r="CA1204" s="10"/>
      <c r="CB1204" s="10"/>
      <c r="CC1204" s="10"/>
      <c r="CD1204" s="10"/>
      <c r="CE1204" s="10"/>
      <c r="CF1204" s="10"/>
      <c r="CG1204" s="10"/>
      <c r="CH1204" s="10"/>
      <c r="CI1204" s="10"/>
      <c r="CJ1204" s="10"/>
      <c r="CK1204" s="10"/>
      <c r="CL1204" s="10"/>
      <c r="CM1204" s="10"/>
      <c r="CN1204" s="10"/>
      <c r="CO1204" s="10"/>
      <c r="CP1204" s="10"/>
      <c r="CQ1204" s="10"/>
      <c r="CR1204" s="10"/>
      <c r="CS1204" s="10"/>
      <c r="CT1204" s="10"/>
      <c r="CU1204" s="10"/>
      <c r="CV1204" s="10"/>
      <c r="CW1204" s="10"/>
      <c r="CX1204" s="10"/>
      <c r="CY1204" s="10"/>
      <c r="CZ1204" s="10"/>
      <c r="DA1204" s="10"/>
      <c r="DB1204" s="10"/>
      <c r="DC1204" s="10"/>
      <c r="DD1204" s="10"/>
      <c r="DE1204" s="10"/>
      <c r="DF1204" s="10"/>
      <c r="DG1204" s="10"/>
      <c r="DH1204" s="10"/>
      <c r="DI1204" s="10"/>
      <c r="DJ1204" s="10"/>
      <c r="DK1204" s="10"/>
      <c r="DL1204" s="10"/>
      <c r="DM1204" s="10"/>
      <c r="DN1204" s="10"/>
      <c r="DO1204" s="10"/>
      <c r="DP1204" s="10"/>
      <c r="DQ1204" s="10"/>
      <c r="DR1204" s="10"/>
      <c r="DS1204" s="10"/>
      <c r="DT1204" s="10"/>
      <c r="DU1204" s="10"/>
      <c r="DV1204" s="10"/>
      <c r="DW1204" s="10"/>
      <c r="DX1204" s="10"/>
      <c r="DY1204" s="10"/>
      <c r="DZ1204" s="10"/>
      <c r="EA1204" s="10"/>
      <c r="EB1204" s="10"/>
    </row>
    <row r="1205" spans="1:132" ht="24.95" customHeight="1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  <c r="P1205" s="47"/>
      <c r="Q1205" s="47"/>
      <c r="R1205" s="47"/>
      <c r="S1205" s="47"/>
      <c r="T1205" s="47"/>
      <c r="U1205" s="47"/>
      <c r="V1205" s="47"/>
      <c r="W1205" s="47"/>
      <c r="X1205" s="47"/>
      <c r="Y1205" s="47"/>
      <c r="Z1205" s="47"/>
      <c r="AA1205" s="47"/>
      <c r="AB1205" s="47"/>
      <c r="AC1205" s="47"/>
      <c r="AD1205" s="47"/>
      <c r="AE1205" s="47"/>
      <c r="AF1205" s="47"/>
      <c r="AG1205" s="47"/>
      <c r="AH1205" s="47"/>
      <c r="AI1205" s="47"/>
      <c r="AJ1205" s="47"/>
      <c r="AK1205" s="47"/>
      <c r="AL1205" s="10"/>
      <c r="AM1205" s="10"/>
      <c r="AN1205" s="10"/>
      <c r="AO1205" s="10"/>
      <c r="AP1205" s="10"/>
      <c r="AQ1205" s="10"/>
      <c r="AR1205" s="10"/>
      <c r="AS1205" s="10"/>
      <c r="AT1205" s="10"/>
      <c r="AU1205" s="10"/>
      <c r="AV1205" s="10"/>
      <c r="AW1205" s="10"/>
      <c r="AX1205" s="10"/>
      <c r="AY1205" s="10"/>
      <c r="AZ1205" s="10"/>
      <c r="BA1205" s="10"/>
      <c r="BB1205" s="10"/>
      <c r="BC1205" s="10"/>
      <c r="BD1205" s="10"/>
      <c r="BE1205" s="10"/>
      <c r="BF1205" s="10"/>
      <c r="BG1205" s="10"/>
      <c r="BH1205" s="10"/>
      <c r="BI1205" s="10"/>
      <c r="BJ1205" s="10"/>
      <c r="BK1205" s="10"/>
      <c r="BL1205" s="10"/>
      <c r="BM1205" s="10"/>
      <c r="BN1205" s="10"/>
      <c r="BO1205" s="10"/>
      <c r="BP1205" s="10"/>
      <c r="BQ1205" s="10"/>
      <c r="BR1205" s="10"/>
      <c r="BS1205" s="10"/>
      <c r="BT1205" s="10"/>
      <c r="BU1205" s="10"/>
      <c r="BV1205" s="10"/>
      <c r="BW1205" s="10"/>
      <c r="BX1205" s="10"/>
      <c r="BY1205" s="10"/>
      <c r="BZ1205" s="10"/>
      <c r="CA1205" s="10"/>
      <c r="CB1205" s="10"/>
      <c r="CC1205" s="10"/>
      <c r="CD1205" s="10"/>
      <c r="CE1205" s="10"/>
      <c r="CF1205" s="10"/>
      <c r="CG1205" s="10"/>
      <c r="CH1205" s="10"/>
      <c r="CI1205" s="10"/>
      <c r="CJ1205" s="10"/>
      <c r="CK1205" s="10"/>
      <c r="CL1205" s="10"/>
      <c r="CM1205" s="10"/>
      <c r="CN1205" s="10"/>
      <c r="CO1205" s="10"/>
      <c r="CP1205" s="10"/>
      <c r="CQ1205" s="10"/>
      <c r="CR1205" s="10"/>
      <c r="CS1205" s="10"/>
      <c r="CT1205" s="10"/>
      <c r="CU1205" s="10"/>
      <c r="CV1205" s="10"/>
      <c r="CW1205" s="10"/>
      <c r="CX1205" s="10"/>
      <c r="CY1205" s="10"/>
      <c r="CZ1205" s="10"/>
      <c r="DA1205" s="10"/>
      <c r="DB1205" s="10"/>
      <c r="DC1205" s="10"/>
      <c r="DD1205" s="10"/>
      <c r="DE1205" s="10"/>
      <c r="DF1205" s="10"/>
      <c r="DG1205" s="10"/>
      <c r="DH1205" s="10"/>
      <c r="DI1205" s="10"/>
      <c r="DJ1205" s="10"/>
      <c r="DK1205" s="10"/>
      <c r="DL1205" s="10"/>
      <c r="DM1205" s="10"/>
      <c r="DN1205" s="10"/>
      <c r="DO1205" s="10"/>
      <c r="DP1205" s="10"/>
      <c r="DQ1205" s="10"/>
      <c r="DR1205" s="10"/>
      <c r="DS1205" s="10"/>
      <c r="DT1205" s="10"/>
      <c r="DU1205" s="10"/>
      <c r="DV1205" s="10"/>
      <c r="DW1205" s="10"/>
      <c r="DX1205" s="10"/>
      <c r="DY1205" s="10"/>
      <c r="DZ1205" s="10"/>
      <c r="EA1205" s="10"/>
      <c r="EB1205" s="10"/>
    </row>
    <row r="1206" spans="1:132" ht="24.95" customHeight="1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/>
      <c r="O1206" s="10"/>
      <c r="P1206" s="47"/>
      <c r="Q1206" s="47"/>
      <c r="R1206" s="47"/>
      <c r="S1206" s="47"/>
      <c r="T1206" s="47"/>
      <c r="U1206" s="47"/>
      <c r="V1206" s="47"/>
      <c r="W1206" s="47"/>
      <c r="X1206" s="47"/>
      <c r="Y1206" s="47"/>
      <c r="Z1206" s="47"/>
      <c r="AA1206" s="47"/>
      <c r="AB1206" s="47"/>
      <c r="AC1206" s="47"/>
      <c r="AD1206" s="47"/>
      <c r="AE1206" s="47"/>
      <c r="AF1206" s="47"/>
      <c r="AG1206" s="47"/>
      <c r="AH1206" s="47"/>
      <c r="AI1206" s="47"/>
      <c r="AJ1206" s="47"/>
      <c r="AK1206" s="47"/>
      <c r="AL1206" s="10"/>
      <c r="AM1206" s="10"/>
      <c r="AN1206" s="10"/>
      <c r="AO1206" s="10"/>
      <c r="AP1206" s="10"/>
      <c r="AQ1206" s="10"/>
      <c r="AR1206" s="10"/>
      <c r="AS1206" s="10"/>
      <c r="AT1206" s="10"/>
      <c r="AU1206" s="10"/>
      <c r="AV1206" s="10"/>
      <c r="AW1206" s="10"/>
      <c r="AX1206" s="10"/>
      <c r="AY1206" s="10"/>
      <c r="AZ1206" s="10"/>
      <c r="BA1206" s="10"/>
      <c r="BB1206" s="10"/>
      <c r="BC1206" s="10"/>
      <c r="BD1206" s="10"/>
      <c r="BE1206" s="10"/>
      <c r="BF1206" s="10"/>
      <c r="BG1206" s="10"/>
      <c r="BH1206" s="10"/>
      <c r="BI1206" s="10"/>
      <c r="BJ1206" s="10"/>
      <c r="BK1206" s="10"/>
      <c r="BL1206" s="10"/>
      <c r="BM1206" s="10"/>
      <c r="BN1206" s="10"/>
      <c r="BO1206" s="10"/>
      <c r="BP1206" s="10"/>
      <c r="BQ1206" s="10"/>
      <c r="BR1206" s="10"/>
      <c r="BS1206" s="10"/>
      <c r="BT1206" s="10"/>
      <c r="BU1206" s="10"/>
      <c r="BV1206" s="10"/>
      <c r="BW1206" s="10"/>
      <c r="BX1206" s="10"/>
      <c r="BY1206" s="10"/>
      <c r="BZ1206" s="10"/>
      <c r="CA1206" s="10"/>
      <c r="CB1206" s="10"/>
      <c r="CC1206" s="10"/>
      <c r="CD1206" s="10"/>
      <c r="CE1206" s="10"/>
      <c r="CF1206" s="10"/>
      <c r="CG1206" s="10"/>
      <c r="CH1206" s="10"/>
      <c r="CI1206" s="10"/>
      <c r="CJ1206" s="10"/>
      <c r="CK1206" s="10"/>
      <c r="CL1206" s="10"/>
      <c r="CM1206" s="10"/>
      <c r="CN1206" s="10"/>
      <c r="CO1206" s="10"/>
      <c r="CP1206" s="10"/>
      <c r="CQ1206" s="10"/>
      <c r="CR1206" s="10"/>
      <c r="CS1206" s="10"/>
      <c r="CT1206" s="10"/>
      <c r="CU1206" s="10"/>
      <c r="CV1206" s="10"/>
      <c r="CW1206" s="10"/>
      <c r="CX1206" s="10"/>
      <c r="CY1206" s="10"/>
      <c r="CZ1206" s="10"/>
      <c r="DA1206" s="10"/>
      <c r="DB1206" s="10"/>
      <c r="DC1206" s="10"/>
      <c r="DD1206" s="10"/>
      <c r="DE1206" s="10"/>
      <c r="DF1206" s="10"/>
      <c r="DG1206" s="10"/>
      <c r="DH1206" s="10"/>
      <c r="DI1206" s="10"/>
      <c r="DJ1206" s="10"/>
      <c r="DK1206" s="10"/>
      <c r="DL1206" s="10"/>
      <c r="DM1206" s="10"/>
      <c r="DN1206" s="10"/>
      <c r="DO1206" s="10"/>
      <c r="DP1206" s="10"/>
      <c r="DQ1206" s="10"/>
      <c r="DR1206" s="10"/>
      <c r="DS1206" s="10"/>
      <c r="DT1206" s="10"/>
      <c r="DU1206" s="10"/>
      <c r="DV1206" s="10"/>
      <c r="DW1206" s="10"/>
      <c r="DX1206" s="10"/>
      <c r="DY1206" s="10"/>
      <c r="DZ1206" s="10"/>
      <c r="EA1206" s="10"/>
      <c r="EB1206" s="10"/>
    </row>
    <row r="1207" spans="1:132" ht="24.95" customHeight="1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  <c r="P1207" s="47"/>
      <c r="Q1207" s="47"/>
      <c r="R1207" s="47"/>
      <c r="S1207" s="47"/>
      <c r="T1207" s="47"/>
      <c r="U1207" s="47"/>
      <c r="V1207" s="47"/>
      <c r="W1207" s="47"/>
      <c r="X1207" s="47"/>
      <c r="Y1207" s="47"/>
      <c r="Z1207" s="47"/>
      <c r="AA1207" s="47"/>
      <c r="AB1207" s="47"/>
      <c r="AC1207" s="47"/>
      <c r="AD1207" s="47"/>
      <c r="AE1207" s="47"/>
      <c r="AF1207" s="47"/>
      <c r="AG1207" s="47"/>
      <c r="AH1207" s="47"/>
      <c r="AI1207" s="47"/>
      <c r="AJ1207" s="47"/>
      <c r="AK1207" s="47"/>
      <c r="AL1207" s="10"/>
      <c r="AM1207" s="10"/>
      <c r="AN1207" s="10"/>
      <c r="AO1207" s="10"/>
      <c r="AP1207" s="10"/>
      <c r="AQ1207" s="10"/>
      <c r="AR1207" s="10"/>
      <c r="AS1207" s="10"/>
      <c r="AT1207" s="10"/>
      <c r="AU1207" s="10"/>
      <c r="AV1207" s="10"/>
      <c r="AW1207" s="10"/>
      <c r="AX1207" s="10"/>
      <c r="AY1207" s="10"/>
      <c r="AZ1207" s="10"/>
      <c r="BA1207" s="10"/>
      <c r="BB1207" s="10"/>
      <c r="BC1207" s="10"/>
      <c r="BD1207" s="10"/>
      <c r="BE1207" s="10"/>
      <c r="BF1207" s="10"/>
      <c r="BG1207" s="10"/>
      <c r="BH1207" s="10"/>
      <c r="BI1207" s="10"/>
      <c r="BJ1207" s="10"/>
      <c r="BK1207" s="10"/>
      <c r="BL1207" s="10"/>
      <c r="BM1207" s="10"/>
      <c r="BN1207" s="10"/>
      <c r="BO1207" s="10"/>
      <c r="BP1207" s="10"/>
      <c r="BQ1207" s="10"/>
      <c r="BR1207" s="10"/>
      <c r="BS1207" s="10"/>
      <c r="BT1207" s="10"/>
      <c r="BU1207" s="10"/>
      <c r="BV1207" s="10"/>
      <c r="BW1207" s="10"/>
      <c r="BX1207" s="10"/>
      <c r="BY1207" s="10"/>
      <c r="BZ1207" s="10"/>
      <c r="CA1207" s="10"/>
      <c r="CB1207" s="10"/>
      <c r="CC1207" s="10"/>
      <c r="CD1207" s="10"/>
      <c r="CE1207" s="10"/>
      <c r="CF1207" s="10"/>
      <c r="CG1207" s="10"/>
      <c r="CH1207" s="10"/>
      <c r="CI1207" s="10"/>
      <c r="CJ1207" s="10"/>
      <c r="CK1207" s="10"/>
      <c r="CL1207" s="10"/>
      <c r="CM1207" s="10"/>
      <c r="CN1207" s="10"/>
      <c r="CO1207" s="10"/>
      <c r="CP1207" s="10"/>
      <c r="CQ1207" s="10"/>
      <c r="CR1207" s="10"/>
      <c r="CS1207" s="10"/>
      <c r="CT1207" s="10"/>
      <c r="CU1207" s="10"/>
      <c r="CV1207" s="10"/>
      <c r="CW1207" s="10"/>
      <c r="CX1207" s="10"/>
      <c r="CY1207" s="10"/>
      <c r="CZ1207" s="10"/>
      <c r="DA1207" s="10"/>
      <c r="DB1207" s="10"/>
      <c r="DC1207" s="10"/>
      <c r="DD1207" s="10"/>
      <c r="DE1207" s="10"/>
      <c r="DF1207" s="10"/>
      <c r="DG1207" s="10"/>
      <c r="DH1207" s="10"/>
      <c r="DI1207" s="10"/>
      <c r="DJ1207" s="10"/>
      <c r="DK1207" s="10"/>
      <c r="DL1207" s="10"/>
      <c r="DM1207" s="10"/>
      <c r="DN1207" s="10"/>
      <c r="DO1207" s="10"/>
      <c r="DP1207" s="10"/>
      <c r="DQ1207" s="10"/>
      <c r="DR1207" s="10"/>
      <c r="DS1207" s="10"/>
      <c r="DT1207" s="10"/>
      <c r="DU1207" s="10"/>
      <c r="DV1207" s="10"/>
      <c r="DW1207" s="10"/>
      <c r="DX1207" s="10"/>
      <c r="DY1207" s="10"/>
      <c r="DZ1207" s="10"/>
      <c r="EA1207" s="10"/>
      <c r="EB1207" s="10"/>
    </row>
    <row r="1208" spans="1:132" ht="24.95" customHeight="1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  <c r="P1208" s="47"/>
      <c r="Q1208" s="47"/>
      <c r="R1208" s="47"/>
      <c r="S1208" s="47"/>
      <c r="T1208" s="47"/>
      <c r="U1208" s="47"/>
      <c r="V1208" s="47"/>
      <c r="W1208" s="47"/>
      <c r="X1208" s="47"/>
      <c r="Y1208" s="47"/>
      <c r="Z1208" s="47"/>
      <c r="AA1208" s="47"/>
      <c r="AB1208" s="47"/>
      <c r="AC1208" s="47"/>
      <c r="AD1208" s="47"/>
      <c r="AE1208" s="47"/>
      <c r="AF1208" s="47"/>
      <c r="AG1208" s="47"/>
      <c r="AH1208" s="47"/>
      <c r="AI1208" s="47"/>
      <c r="AJ1208" s="47"/>
      <c r="AK1208" s="47"/>
      <c r="AL1208" s="10"/>
      <c r="AM1208" s="10"/>
      <c r="AN1208" s="10"/>
      <c r="AO1208" s="10"/>
      <c r="AP1208" s="10"/>
      <c r="AQ1208" s="10"/>
      <c r="AR1208" s="10"/>
      <c r="AS1208" s="10"/>
      <c r="AT1208" s="10"/>
      <c r="AU1208" s="10"/>
      <c r="AV1208" s="10"/>
      <c r="AW1208" s="10"/>
      <c r="AX1208" s="10"/>
      <c r="AY1208" s="10"/>
      <c r="AZ1208" s="10"/>
      <c r="BA1208" s="10"/>
      <c r="BB1208" s="10"/>
      <c r="BC1208" s="10"/>
      <c r="BD1208" s="10"/>
      <c r="BE1208" s="10"/>
      <c r="BF1208" s="10"/>
      <c r="BG1208" s="10"/>
      <c r="BH1208" s="10"/>
      <c r="BI1208" s="10"/>
      <c r="BJ1208" s="10"/>
      <c r="BK1208" s="10"/>
      <c r="BL1208" s="10"/>
      <c r="BM1208" s="10"/>
      <c r="BN1208" s="10"/>
      <c r="BO1208" s="10"/>
      <c r="BP1208" s="10"/>
      <c r="BQ1208" s="10"/>
      <c r="BR1208" s="10"/>
      <c r="BS1208" s="10"/>
      <c r="BT1208" s="10"/>
      <c r="BU1208" s="10"/>
      <c r="BV1208" s="10"/>
      <c r="BW1208" s="10"/>
      <c r="BX1208" s="10"/>
      <c r="BY1208" s="10"/>
      <c r="BZ1208" s="10"/>
      <c r="CA1208" s="10"/>
      <c r="CB1208" s="10"/>
      <c r="CC1208" s="10"/>
      <c r="CD1208" s="10"/>
      <c r="CE1208" s="10"/>
      <c r="CF1208" s="10"/>
      <c r="CG1208" s="10"/>
      <c r="CH1208" s="10"/>
      <c r="CI1208" s="10"/>
      <c r="CJ1208" s="10"/>
      <c r="CK1208" s="10"/>
      <c r="CL1208" s="10"/>
      <c r="CM1208" s="10"/>
      <c r="CN1208" s="10"/>
      <c r="CO1208" s="10"/>
      <c r="CP1208" s="10"/>
      <c r="CQ1208" s="10"/>
      <c r="CR1208" s="10"/>
      <c r="CS1208" s="10"/>
      <c r="CT1208" s="10"/>
      <c r="CU1208" s="10"/>
      <c r="CV1208" s="10"/>
      <c r="CW1208" s="10"/>
      <c r="CX1208" s="10"/>
      <c r="CY1208" s="10"/>
      <c r="CZ1208" s="10"/>
      <c r="DA1208" s="10"/>
      <c r="DB1208" s="10"/>
      <c r="DC1208" s="10"/>
      <c r="DD1208" s="10"/>
      <c r="DE1208" s="10"/>
      <c r="DF1208" s="10"/>
      <c r="DG1208" s="10"/>
      <c r="DH1208" s="10"/>
      <c r="DI1208" s="10"/>
      <c r="DJ1208" s="10"/>
      <c r="DK1208" s="10"/>
      <c r="DL1208" s="10"/>
      <c r="DM1208" s="10"/>
      <c r="DN1208" s="10"/>
      <c r="DO1208" s="10"/>
      <c r="DP1208" s="10"/>
      <c r="DQ1208" s="10"/>
      <c r="DR1208" s="10"/>
      <c r="DS1208" s="10"/>
      <c r="DT1208" s="10"/>
      <c r="DU1208" s="10"/>
      <c r="DV1208" s="10"/>
      <c r="DW1208" s="10"/>
      <c r="DX1208" s="10"/>
      <c r="DY1208" s="10"/>
      <c r="DZ1208" s="10"/>
      <c r="EA1208" s="10"/>
      <c r="EB1208" s="10"/>
    </row>
    <row r="1209" spans="1:132" ht="24.95" customHeight="1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0"/>
      <c r="O1209" s="10"/>
      <c r="P1209" s="47"/>
      <c r="Q1209" s="47"/>
      <c r="R1209" s="47"/>
      <c r="S1209" s="47"/>
      <c r="T1209" s="47"/>
      <c r="U1209" s="47"/>
      <c r="V1209" s="47"/>
      <c r="W1209" s="47"/>
      <c r="X1209" s="47"/>
      <c r="Y1209" s="47"/>
      <c r="Z1209" s="47"/>
      <c r="AA1209" s="47"/>
      <c r="AB1209" s="47"/>
      <c r="AC1209" s="47"/>
      <c r="AD1209" s="47"/>
      <c r="AE1209" s="47"/>
      <c r="AF1209" s="47"/>
      <c r="AG1209" s="47"/>
      <c r="AH1209" s="47"/>
      <c r="AI1209" s="47"/>
      <c r="AJ1209" s="47"/>
      <c r="AK1209" s="47"/>
      <c r="AL1209" s="10"/>
      <c r="AM1209" s="10"/>
      <c r="AN1209" s="10"/>
      <c r="AO1209" s="10"/>
      <c r="AP1209" s="10"/>
      <c r="AQ1209" s="10"/>
      <c r="AR1209" s="10"/>
      <c r="AS1209" s="10"/>
      <c r="AT1209" s="10"/>
      <c r="AU1209" s="10"/>
      <c r="AV1209" s="10"/>
      <c r="AW1209" s="10"/>
      <c r="AX1209" s="10"/>
      <c r="AY1209" s="10"/>
      <c r="AZ1209" s="10"/>
      <c r="BA1209" s="10"/>
      <c r="BB1209" s="10"/>
      <c r="BC1209" s="10"/>
      <c r="BD1209" s="10"/>
      <c r="BE1209" s="10"/>
      <c r="BF1209" s="10"/>
      <c r="BG1209" s="10"/>
      <c r="BH1209" s="10"/>
      <c r="BI1209" s="10"/>
      <c r="BJ1209" s="10"/>
      <c r="BK1209" s="10"/>
      <c r="BL1209" s="10"/>
      <c r="BM1209" s="10"/>
      <c r="BN1209" s="10"/>
      <c r="BO1209" s="10"/>
      <c r="BP1209" s="10"/>
      <c r="BQ1209" s="10"/>
      <c r="BR1209" s="10"/>
      <c r="BS1209" s="10"/>
      <c r="BT1209" s="10"/>
      <c r="BU1209" s="10"/>
      <c r="BV1209" s="10"/>
      <c r="BW1209" s="10"/>
      <c r="BX1209" s="10"/>
      <c r="BY1209" s="10"/>
      <c r="BZ1209" s="10"/>
      <c r="CA1209" s="10"/>
      <c r="CB1209" s="10"/>
      <c r="CC1209" s="10"/>
      <c r="CD1209" s="10"/>
      <c r="CE1209" s="10"/>
      <c r="CF1209" s="10"/>
      <c r="CG1209" s="10"/>
      <c r="CH1209" s="10"/>
      <c r="CI1209" s="10"/>
      <c r="CJ1209" s="10"/>
      <c r="CK1209" s="10"/>
      <c r="CL1209" s="10"/>
      <c r="CM1209" s="10"/>
      <c r="CN1209" s="10"/>
      <c r="CO1209" s="10"/>
      <c r="CP1209" s="10"/>
      <c r="CQ1209" s="10"/>
      <c r="CR1209" s="10"/>
      <c r="CS1209" s="10"/>
      <c r="CT1209" s="10"/>
      <c r="CU1209" s="10"/>
      <c r="CV1209" s="10"/>
      <c r="CW1209" s="10"/>
      <c r="CX1209" s="10"/>
      <c r="CY1209" s="10"/>
      <c r="CZ1209" s="10"/>
      <c r="DA1209" s="10"/>
      <c r="DB1209" s="10"/>
      <c r="DC1209" s="10"/>
      <c r="DD1209" s="10"/>
      <c r="DE1209" s="10"/>
      <c r="DF1209" s="10"/>
      <c r="DG1209" s="10"/>
      <c r="DH1209" s="10"/>
      <c r="DI1209" s="10"/>
      <c r="DJ1209" s="10"/>
      <c r="DK1209" s="10"/>
      <c r="DL1209" s="10"/>
      <c r="DM1209" s="10"/>
      <c r="DN1209" s="10"/>
      <c r="DO1209" s="10"/>
      <c r="DP1209" s="10"/>
      <c r="DQ1209" s="10"/>
      <c r="DR1209" s="10"/>
      <c r="DS1209" s="10"/>
      <c r="DT1209" s="10"/>
      <c r="DU1209" s="10"/>
      <c r="DV1209" s="10"/>
      <c r="DW1209" s="10"/>
      <c r="DX1209" s="10"/>
      <c r="DY1209" s="10"/>
      <c r="DZ1209" s="10"/>
      <c r="EA1209" s="10"/>
      <c r="EB1209" s="10"/>
    </row>
    <row r="1210" spans="1:132" ht="24.95" customHeight="1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  <c r="P1210" s="47"/>
      <c r="Q1210" s="47"/>
      <c r="R1210" s="47"/>
      <c r="S1210" s="47"/>
      <c r="T1210" s="47"/>
      <c r="U1210" s="47"/>
      <c r="V1210" s="47"/>
      <c r="W1210" s="47"/>
      <c r="X1210" s="47"/>
      <c r="Y1210" s="47"/>
      <c r="Z1210" s="47"/>
      <c r="AA1210" s="47"/>
      <c r="AB1210" s="47"/>
      <c r="AC1210" s="47"/>
      <c r="AD1210" s="47"/>
      <c r="AE1210" s="47"/>
      <c r="AF1210" s="47"/>
      <c r="AG1210" s="47"/>
      <c r="AH1210" s="47"/>
      <c r="AI1210" s="47"/>
      <c r="AJ1210" s="47"/>
      <c r="AK1210" s="47"/>
      <c r="AL1210" s="10"/>
      <c r="AM1210" s="10"/>
      <c r="AN1210" s="10"/>
      <c r="AO1210" s="10"/>
      <c r="AP1210" s="10"/>
      <c r="AQ1210" s="10"/>
      <c r="AR1210" s="10"/>
      <c r="AS1210" s="10"/>
      <c r="AT1210" s="10"/>
      <c r="AU1210" s="10"/>
      <c r="AV1210" s="10"/>
      <c r="AW1210" s="10"/>
      <c r="AX1210" s="10"/>
      <c r="AY1210" s="10"/>
      <c r="AZ1210" s="10"/>
      <c r="BA1210" s="10"/>
      <c r="BB1210" s="10"/>
      <c r="BC1210" s="10"/>
      <c r="BD1210" s="10"/>
      <c r="BE1210" s="10"/>
      <c r="BF1210" s="10"/>
      <c r="BG1210" s="10"/>
      <c r="BH1210" s="10"/>
      <c r="BI1210" s="10"/>
      <c r="BJ1210" s="10"/>
      <c r="BK1210" s="10"/>
      <c r="BL1210" s="10"/>
      <c r="BM1210" s="10"/>
      <c r="BN1210" s="10"/>
      <c r="BO1210" s="10"/>
      <c r="BP1210" s="10"/>
      <c r="BQ1210" s="10"/>
      <c r="BR1210" s="10"/>
      <c r="BS1210" s="10"/>
      <c r="BT1210" s="10"/>
      <c r="BU1210" s="10"/>
      <c r="BV1210" s="10"/>
      <c r="BW1210" s="10"/>
      <c r="BX1210" s="10"/>
      <c r="BY1210" s="10"/>
      <c r="BZ1210" s="10"/>
      <c r="CA1210" s="10"/>
      <c r="CB1210" s="10"/>
      <c r="CC1210" s="10"/>
      <c r="CD1210" s="10"/>
      <c r="CE1210" s="10"/>
      <c r="CF1210" s="10"/>
      <c r="CG1210" s="10"/>
      <c r="CH1210" s="10"/>
      <c r="CI1210" s="10"/>
      <c r="CJ1210" s="10"/>
      <c r="CK1210" s="10"/>
      <c r="CL1210" s="10"/>
      <c r="CM1210" s="10"/>
      <c r="CN1210" s="10"/>
      <c r="CO1210" s="10"/>
      <c r="CP1210" s="10"/>
      <c r="CQ1210" s="10"/>
      <c r="CR1210" s="10"/>
      <c r="CS1210" s="10"/>
      <c r="CT1210" s="10"/>
      <c r="CU1210" s="10"/>
      <c r="CV1210" s="10"/>
      <c r="CW1210" s="10"/>
      <c r="CX1210" s="10"/>
      <c r="CY1210" s="10"/>
      <c r="CZ1210" s="10"/>
      <c r="DA1210" s="10"/>
      <c r="DB1210" s="10"/>
      <c r="DC1210" s="10"/>
      <c r="DD1210" s="10"/>
      <c r="DE1210" s="10"/>
      <c r="DF1210" s="10"/>
      <c r="DG1210" s="10"/>
      <c r="DH1210" s="10"/>
      <c r="DI1210" s="10"/>
      <c r="DJ1210" s="10"/>
      <c r="DK1210" s="10"/>
      <c r="DL1210" s="10"/>
      <c r="DM1210" s="10"/>
      <c r="DN1210" s="10"/>
      <c r="DO1210" s="10"/>
      <c r="DP1210" s="10"/>
      <c r="DQ1210" s="10"/>
      <c r="DR1210" s="10"/>
      <c r="DS1210" s="10"/>
      <c r="DT1210" s="10"/>
      <c r="DU1210" s="10"/>
      <c r="DV1210" s="10"/>
      <c r="DW1210" s="10"/>
      <c r="DX1210" s="10"/>
      <c r="DY1210" s="10"/>
      <c r="DZ1210" s="10"/>
      <c r="EA1210" s="10"/>
      <c r="EB1210" s="10"/>
    </row>
    <row r="1211" spans="1:132" ht="24.95" customHeight="1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47"/>
      <c r="Q1211" s="47"/>
      <c r="R1211" s="47"/>
      <c r="S1211" s="47"/>
      <c r="T1211" s="47"/>
      <c r="U1211" s="47"/>
      <c r="V1211" s="47"/>
      <c r="W1211" s="47"/>
      <c r="X1211" s="47"/>
      <c r="Y1211" s="47"/>
      <c r="Z1211" s="47"/>
      <c r="AA1211" s="47"/>
      <c r="AB1211" s="47"/>
      <c r="AC1211" s="47"/>
      <c r="AD1211" s="47"/>
      <c r="AE1211" s="47"/>
      <c r="AF1211" s="47"/>
      <c r="AG1211" s="47"/>
      <c r="AH1211" s="47"/>
      <c r="AI1211" s="47"/>
      <c r="AJ1211" s="47"/>
      <c r="AK1211" s="47"/>
      <c r="AL1211" s="10"/>
      <c r="AM1211" s="10"/>
      <c r="AN1211" s="10"/>
      <c r="AO1211" s="10"/>
      <c r="AP1211" s="10"/>
      <c r="AQ1211" s="10"/>
      <c r="AR1211" s="10"/>
      <c r="AS1211" s="10"/>
      <c r="AT1211" s="10"/>
      <c r="AU1211" s="10"/>
      <c r="AV1211" s="10"/>
      <c r="AW1211" s="10"/>
      <c r="AX1211" s="10"/>
      <c r="AY1211" s="10"/>
      <c r="AZ1211" s="10"/>
      <c r="BA1211" s="10"/>
      <c r="BB1211" s="10"/>
      <c r="BC1211" s="10"/>
      <c r="BD1211" s="10"/>
      <c r="BE1211" s="10"/>
      <c r="BF1211" s="10"/>
      <c r="BG1211" s="10"/>
      <c r="BH1211" s="10"/>
      <c r="BI1211" s="10"/>
      <c r="BJ1211" s="10"/>
      <c r="BK1211" s="10"/>
      <c r="BL1211" s="10"/>
      <c r="BM1211" s="10"/>
      <c r="BN1211" s="10"/>
      <c r="BO1211" s="10"/>
      <c r="BP1211" s="10"/>
      <c r="BQ1211" s="10"/>
      <c r="BR1211" s="10"/>
      <c r="BS1211" s="10"/>
      <c r="BT1211" s="10"/>
      <c r="BU1211" s="10"/>
      <c r="BV1211" s="10"/>
      <c r="BW1211" s="10"/>
      <c r="BX1211" s="10"/>
      <c r="BY1211" s="10"/>
      <c r="BZ1211" s="10"/>
      <c r="CA1211" s="10"/>
      <c r="CB1211" s="10"/>
      <c r="CC1211" s="10"/>
      <c r="CD1211" s="10"/>
      <c r="CE1211" s="10"/>
      <c r="CF1211" s="10"/>
      <c r="CG1211" s="10"/>
      <c r="CH1211" s="10"/>
      <c r="CI1211" s="10"/>
      <c r="CJ1211" s="10"/>
      <c r="CK1211" s="10"/>
      <c r="CL1211" s="10"/>
      <c r="CM1211" s="10"/>
      <c r="CN1211" s="10"/>
      <c r="CO1211" s="10"/>
      <c r="CP1211" s="10"/>
      <c r="CQ1211" s="10"/>
      <c r="CR1211" s="10"/>
      <c r="CS1211" s="10"/>
      <c r="CT1211" s="10"/>
      <c r="CU1211" s="10"/>
      <c r="CV1211" s="10"/>
      <c r="CW1211" s="10"/>
      <c r="CX1211" s="10"/>
      <c r="CY1211" s="10"/>
      <c r="CZ1211" s="10"/>
      <c r="DA1211" s="10"/>
      <c r="DB1211" s="10"/>
      <c r="DC1211" s="10"/>
      <c r="DD1211" s="10"/>
      <c r="DE1211" s="10"/>
      <c r="DF1211" s="10"/>
      <c r="DG1211" s="10"/>
      <c r="DH1211" s="10"/>
      <c r="DI1211" s="10"/>
      <c r="DJ1211" s="10"/>
      <c r="DK1211" s="10"/>
      <c r="DL1211" s="10"/>
      <c r="DM1211" s="10"/>
      <c r="DN1211" s="10"/>
      <c r="DO1211" s="10"/>
      <c r="DP1211" s="10"/>
      <c r="DQ1211" s="10"/>
      <c r="DR1211" s="10"/>
      <c r="DS1211" s="10"/>
      <c r="DT1211" s="10"/>
      <c r="DU1211" s="10"/>
      <c r="DV1211" s="10"/>
      <c r="DW1211" s="10"/>
      <c r="DX1211" s="10"/>
      <c r="DY1211" s="10"/>
      <c r="DZ1211" s="10"/>
      <c r="EA1211" s="10"/>
      <c r="EB1211" s="10"/>
    </row>
    <row r="1212" spans="1:132" ht="24.95" customHeight="1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47"/>
      <c r="Q1212" s="47"/>
      <c r="R1212" s="47"/>
      <c r="S1212" s="47"/>
      <c r="T1212" s="47"/>
      <c r="U1212" s="47"/>
      <c r="V1212" s="47"/>
      <c r="W1212" s="47"/>
      <c r="X1212" s="47"/>
      <c r="Y1212" s="47"/>
      <c r="Z1212" s="47"/>
      <c r="AA1212" s="47"/>
      <c r="AB1212" s="47"/>
      <c r="AC1212" s="47"/>
      <c r="AD1212" s="47"/>
      <c r="AE1212" s="47"/>
      <c r="AF1212" s="47"/>
      <c r="AG1212" s="47"/>
      <c r="AH1212" s="47"/>
      <c r="AI1212" s="47"/>
      <c r="AJ1212" s="47"/>
      <c r="AK1212" s="47"/>
      <c r="AL1212" s="10"/>
      <c r="AM1212" s="10"/>
      <c r="AN1212" s="10"/>
      <c r="AO1212" s="10"/>
      <c r="AP1212" s="10"/>
      <c r="AQ1212" s="10"/>
      <c r="AR1212" s="10"/>
      <c r="AS1212" s="10"/>
      <c r="AT1212" s="10"/>
      <c r="AU1212" s="10"/>
      <c r="AV1212" s="10"/>
      <c r="AW1212" s="10"/>
      <c r="AX1212" s="10"/>
      <c r="AY1212" s="10"/>
      <c r="AZ1212" s="10"/>
      <c r="BA1212" s="10"/>
      <c r="BB1212" s="10"/>
      <c r="BC1212" s="10"/>
      <c r="BD1212" s="10"/>
      <c r="BE1212" s="10"/>
      <c r="BF1212" s="10"/>
      <c r="BG1212" s="10"/>
      <c r="BH1212" s="10"/>
      <c r="BI1212" s="10"/>
      <c r="BJ1212" s="10"/>
      <c r="BK1212" s="10"/>
      <c r="BL1212" s="10"/>
      <c r="BM1212" s="10"/>
      <c r="BN1212" s="10"/>
      <c r="BO1212" s="10"/>
      <c r="BP1212" s="10"/>
      <c r="BQ1212" s="10"/>
      <c r="BR1212" s="10"/>
      <c r="BS1212" s="10"/>
      <c r="BT1212" s="10"/>
      <c r="BU1212" s="10"/>
      <c r="BV1212" s="10"/>
      <c r="BW1212" s="10"/>
      <c r="BX1212" s="10"/>
      <c r="BY1212" s="10"/>
      <c r="BZ1212" s="10"/>
      <c r="CA1212" s="10"/>
      <c r="CB1212" s="10"/>
      <c r="CC1212" s="10"/>
      <c r="CD1212" s="10"/>
      <c r="CE1212" s="10"/>
      <c r="CF1212" s="10"/>
      <c r="CG1212" s="10"/>
      <c r="CH1212" s="10"/>
      <c r="CI1212" s="10"/>
      <c r="CJ1212" s="10"/>
      <c r="CK1212" s="10"/>
      <c r="CL1212" s="10"/>
      <c r="CM1212" s="10"/>
      <c r="CN1212" s="10"/>
      <c r="CO1212" s="10"/>
      <c r="CP1212" s="10"/>
      <c r="CQ1212" s="10"/>
      <c r="CR1212" s="10"/>
      <c r="CS1212" s="10"/>
      <c r="CT1212" s="10"/>
      <c r="CU1212" s="10"/>
      <c r="CV1212" s="10"/>
      <c r="CW1212" s="10"/>
      <c r="CX1212" s="10"/>
      <c r="CY1212" s="10"/>
      <c r="CZ1212" s="10"/>
      <c r="DA1212" s="10"/>
      <c r="DB1212" s="10"/>
      <c r="DC1212" s="10"/>
      <c r="DD1212" s="10"/>
      <c r="DE1212" s="10"/>
      <c r="DF1212" s="10"/>
      <c r="DG1212" s="10"/>
      <c r="DH1212" s="10"/>
      <c r="DI1212" s="10"/>
      <c r="DJ1212" s="10"/>
      <c r="DK1212" s="10"/>
      <c r="DL1212" s="10"/>
      <c r="DM1212" s="10"/>
      <c r="DN1212" s="10"/>
      <c r="DO1212" s="10"/>
      <c r="DP1212" s="10"/>
      <c r="DQ1212" s="10"/>
      <c r="DR1212" s="10"/>
      <c r="DS1212" s="10"/>
      <c r="DT1212" s="10"/>
      <c r="DU1212" s="10"/>
      <c r="DV1212" s="10"/>
      <c r="DW1212" s="10"/>
      <c r="DX1212" s="10"/>
      <c r="DY1212" s="10"/>
      <c r="DZ1212" s="10"/>
      <c r="EA1212" s="10"/>
      <c r="EB1212" s="10"/>
    </row>
    <row r="1213" spans="1:132" ht="24.95" customHeight="1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  <c r="P1213" s="47"/>
      <c r="Q1213" s="47"/>
      <c r="R1213" s="47"/>
      <c r="S1213" s="47"/>
      <c r="T1213" s="47"/>
      <c r="U1213" s="47"/>
      <c r="V1213" s="47"/>
      <c r="W1213" s="47"/>
      <c r="X1213" s="47"/>
      <c r="Y1213" s="47"/>
      <c r="Z1213" s="47"/>
      <c r="AA1213" s="47"/>
      <c r="AB1213" s="47"/>
      <c r="AC1213" s="47"/>
      <c r="AD1213" s="47"/>
      <c r="AE1213" s="47"/>
      <c r="AF1213" s="47"/>
      <c r="AG1213" s="47"/>
      <c r="AH1213" s="47"/>
      <c r="AI1213" s="47"/>
      <c r="AJ1213" s="47"/>
      <c r="AK1213" s="47"/>
      <c r="AL1213" s="10"/>
      <c r="AM1213" s="10"/>
      <c r="AN1213" s="10"/>
      <c r="AO1213" s="10"/>
      <c r="AP1213" s="10"/>
      <c r="AQ1213" s="10"/>
      <c r="AR1213" s="10"/>
      <c r="AS1213" s="10"/>
      <c r="AT1213" s="10"/>
      <c r="AU1213" s="10"/>
      <c r="AV1213" s="10"/>
      <c r="AW1213" s="10"/>
      <c r="AX1213" s="10"/>
      <c r="AY1213" s="10"/>
      <c r="AZ1213" s="10"/>
      <c r="BA1213" s="10"/>
      <c r="BB1213" s="10"/>
      <c r="BC1213" s="10"/>
      <c r="BD1213" s="10"/>
      <c r="BE1213" s="10"/>
      <c r="BF1213" s="10"/>
      <c r="BG1213" s="10"/>
      <c r="BH1213" s="10"/>
      <c r="BI1213" s="10"/>
      <c r="BJ1213" s="10"/>
      <c r="BK1213" s="10"/>
      <c r="BL1213" s="10"/>
      <c r="BM1213" s="10"/>
      <c r="BN1213" s="10"/>
      <c r="BO1213" s="10"/>
      <c r="BP1213" s="10"/>
      <c r="BQ1213" s="10"/>
      <c r="BR1213" s="10"/>
      <c r="BS1213" s="10"/>
      <c r="BT1213" s="10"/>
      <c r="BU1213" s="10"/>
      <c r="BV1213" s="10"/>
      <c r="BW1213" s="10"/>
      <c r="BX1213" s="10"/>
      <c r="BY1213" s="10"/>
      <c r="BZ1213" s="10"/>
      <c r="CA1213" s="10"/>
      <c r="CB1213" s="10"/>
      <c r="CC1213" s="10"/>
      <c r="CD1213" s="10"/>
      <c r="CE1213" s="10"/>
      <c r="CF1213" s="10"/>
      <c r="CG1213" s="10"/>
      <c r="CH1213" s="10"/>
      <c r="CI1213" s="10"/>
      <c r="CJ1213" s="10"/>
      <c r="CK1213" s="10"/>
      <c r="CL1213" s="10"/>
      <c r="CM1213" s="10"/>
      <c r="CN1213" s="10"/>
      <c r="CO1213" s="10"/>
      <c r="CP1213" s="10"/>
      <c r="CQ1213" s="10"/>
      <c r="CR1213" s="10"/>
      <c r="CS1213" s="10"/>
      <c r="CT1213" s="10"/>
      <c r="CU1213" s="10"/>
      <c r="CV1213" s="10"/>
      <c r="CW1213" s="10"/>
      <c r="CX1213" s="10"/>
      <c r="CY1213" s="10"/>
      <c r="CZ1213" s="10"/>
      <c r="DA1213" s="10"/>
      <c r="DB1213" s="10"/>
      <c r="DC1213" s="10"/>
      <c r="DD1213" s="10"/>
      <c r="DE1213" s="10"/>
      <c r="DF1213" s="10"/>
      <c r="DG1213" s="10"/>
      <c r="DH1213" s="10"/>
      <c r="DI1213" s="10"/>
      <c r="DJ1213" s="10"/>
      <c r="DK1213" s="10"/>
      <c r="DL1213" s="10"/>
      <c r="DM1213" s="10"/>
      <c r="DN1213" s="10"/>
      <c r="DO1213" s="10"/>
      <c r="DP1213" s="10"/>
      <c r="DQ1213" s="10"/>
      <c r="DR1213" s="10"/>
      <c r="DS1213" s="10"/>
      <c r="DT1213" s="10"/>
      <c r="DU1213" s="10"/>
      <c r="DV1213" s="10"/>
      <c r="DW1213" s="10"/>
      <c r="DX1213" s="10"/>
      <c r="DY1213" s="10"/>
      <c r="DZ1213" s="10"/>
      <c r="EA1213" s="10"/>
      <c r="EB1213" s="10"/>
    </row>
    <row r="1214" spans="1:132" ht="24.95" customHeight="1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  <c r="P1214" s="47"/>
      <c r="Q1214" s="47"/>
      <c r="R1214" s="47"/>
      <c r="S1214" s="47"/>
      <c r="T1214" s="47"/>
      <c r="U1214" s="47"/>
      <c r="V1214" s="47"/>
      <c r="W1214" s="47"/>
      <c r="X1214" s="47"/>
      <c r="Y1214" s="47"/>
      <c r="Z1214" s="47"/>
      <c r="AA1214" s="47"/>
      <c r="AB1214" s="47"/>
      <c r="AC1214" s="47"/>
      <c r="AD1214" s="47"/>
      <c r="AE1214" s="47"/>
      <c r="AF1214" s="47"/>
      <c r="AG1214" s="47"/>
      <c r="AH1214" s="47"/>
      <c r="AI1214" s="47"/>
      <c r="AJ1214" s="47"/>
      <c r="AK1214" s="47"/>
      <c r="AL1214" s="10"/>
      <c r="AM1214" s="10"/>
      <c r="AN1214" s="10"/>
      <c r="AO1214" s="10"/>
      <c r="AP1214" s="10"/>
      <c r="AQ1214" s="10"/>
      <c r="AR1214" s="10"/>
      <c r="AS1214" s="10"/>
      <c r="AT1214" s="10"/>
      <c r="AU1214" s="10"/>
      <c r="AV1214" s="10"/>
      <c r="AW1214" s="10"/>
      <c r="AX1214" s="10"/>
      <c r="AY1214" s="10"/>
      <c r="AZ1214" s="10"/>
      <c r="BA1214" s="10"/>
      <c r="BB1214" s="10"/>
      <c r="BC1214" s="10"/>
      <c r="BD1214" s="10"/>
      <c r="BE1214" s="10"/>
      <c r="BF1214" s="10"/>
      <c r="BG1214" s="10"/>
      <c r="BH1214" s="10"/>
      <c r="BI1214" s="10"/>
      <c r="BJ1214" s="10"/>
      <c r="BK1214" s="10"/>
      <c r="BL1214" s="10"/>
      <c r="BM1214" s="10"/>
      <c r="BN1214" s="10"/>
      <c r="BO1214" s="10"/>
      <c r="BP1214" s="10"/>
      <c r="BQ1214" s="10"/>
      <c r="BR1214" s="10"/>
      <c r="BS1214" s="10"/>
      <c r="BT1214" s="10"/>
      <c r="BU1214" s="10"/>
      <c r="BV1214" s="10"/>
      <c r="BW1214" s="10"/>
      <c r="BX1214" s="10"/>
      <c r="BY1214" s="10"/>
      <c r="BZ1214" s="10"/>
      <c r="CA1214" s="10"/>
      <c r="CB1214" s="10"/>
      <c r="CC1214" s="10"/>
      <c r="CD1214" s="10"/>
      <c r="CE1214" s="10"/>
      <c r="CF1214" s="10"/>
      <c r="CG1214" s="10"/>
      <c r="CH1214" s="10"/>
      <c r="CI1214" s="10"/>
      <c r="CJ1214" s="10"/>
      <c r="CK1214" s="10"/>
      <c r="CL1214" s="10"/>
      <c r="CM1214" s="10"/>
      <c r="CN1214" s="10"/>
      <c r="CO1214" s="10"/>
      <c r="CP1214" s="10"/>
      <c r="CQ1214" s="10"/>
      <c r="CR1214" s="10"/>
      <c r="CS1214" s="10"/>
      <c r="CT1214" s="10"/>
      <c r="CU1214" s="10"/>
      <c r="CV1214" s="10"/>
      <c r="CW1214" s="10"/>
      <c r="CX1214" s="10"/>
      <c r="CY1214" s="10"/>
      <c r="CZ1214" s="10"/>
      <c r="DA1214" s="10"/>
      <c r="DB1214" s="10"/>
      <c r="DC1214" s="10"/>
      <c r="DD1214" s="10"/>
      <c r="DE1214" s="10"/>
      <c r="DF1214" s="10"/>
      <c r="DG1214" s="10"/>
      <c r="DH1214" s="10"/>
      <c r="DI1214" s="10"/>
      <c r="DJ1214" s="10"/>
      <c r="DK1214" s="10"/>
      <c r="DL1214" s="10"/>
      <c r="DM1214" s="10"/>
      <c r="DN1214" s="10"/>
      <c r="DO1214" s="10"/>
      <c r="DP1214" s="10"/>
      <c r="DQ1214" s="10"/>
      <c r="DR1214" s="10"/>
      <c r="DS1214" s="10"/>
      <c r="DT1214" s="10"/>
      <c r="DU1214" s="10"/>
      <c r="DV1214" s="10"/>
      <c r="DW1214" s="10"/>
      <c r="DX1214" s="10"/>
      <c r="DY1214" s="10"/>
      <c r="DZ1214" s="10"/>
      <c r="EA1214" s="10"/>
      <c r="EB1214" s="10"/>
    </row>
    <row r="1215" spans="1:132" ht="24.95" customHeight="1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  <c r="P1215" s="47"/>
      <c r="Q1215" s="47"/>
      <c r="R1215" s="47"/>
      <c r="S1215" s="47"/>
      <c r="T1215" s="47"/>
      <c r="U1215" s="47"/>
      <c r="V1215" s="47"/>
      <c r="W1215" s="47"/>
      <c r="X1215" s="47"/>
      <c r="Y1215" s="47"/>
      <c r="Z1215" s="47"/>
      <c r="AA1215" s="47"/>
      <c r="AB1215" s="47"/>
      <c r="AC1215" s="47"/>
      <c r="AD1215" s="47"/>
      <c r="AE1215" s="47"/>
      <c r="AF1215" s="47"/>
      <c r="AG1215" s="47"/>
      <c r="AH1215" s="47"/>
      <c r="AI1215" s="47"/>
      <c r="AJ1215" s="47"/>
      <c r="AK1215" s="47"/>
      <c r="AL1215" s="10"/>
      <c r="AM1215" s="10"/>
      <c r="AN1215" s="10"/>
      <c r="AO1215" s="10"/>
      <c r="AP1215" s="10"/>
      <c r="AQ1215" s="10"/>
      <c r="AR1215" s="10"/>
      <c r="AS1215" s="10"/>
      <c r="AT1215" s="10"/>
      <c r="AU1215" s="10"/>
      <c r="AV1215" s="10"/>
      <c r="AW1215" s="10"/>
      <c r="AX1215" s="10"/>
      <c r="AY1215" s="10"/>
      <c r="AZ1215" s="10"/>
      <c r="BA1215" s="10"/>
      <c r="BB1215" s="10"/>
      <c r="BC1215" s="10"/>
      <c r="BD1215" s="10"/>
      <c r="BE1215" s="10"/>
      <c r="BF1215" s="10"/>
      <c r="BG1215" s="10"/>
      <c r="BH1215" s="10"/>
      <c r="BI1215" s="10"/>
      <c r="BJ1215" s="10"/>
      <c r="BK1215" s="10"/>
      <c r="BL1215" s="10"/>
      <c r="BM1215" s="10"/>
      <c r="BN1215" s="10"/>
      <c r="BO1215" s="10"/>
      <c r="BP1215" s="10"/>
      <c r="BQ1215" s="10"/>
      <c r="BR1215" s="10"/>
      <c r="BS1215" s="10"/>
      <c r="BT1215" s="10"/>
      <c r="BU1215" s="10"/>
      <c r="BV1215" s="10"/>
      <c r="BW1215" s="10"/>
      <c r="BX1215" s="10"/>
      <c r="BY1215" s="10"/>
      <c r="BZ1215" s="10"/>
      <c r="CA1215" s="10"/>
      <c r="CB1215" s="10"/>
      <c r="CC1215" s="10"/>
      <c r="CD1215" s="10"/>
      <c r="CE1215" s="10"/>
      <c r="CF1215" s="10"/>
      <c r="CG1215" s="10"/>
      <c r="CH1215" s="10"/>
      <c r="CI1215" s="10"/>
      <c r="CJ1215" s="10"/>
      <c r="CK1215" s="10"/>
      <c r="CL1215" s="10"/>
      <c r="CM1215" s="10"/>
      <c r="CN1215" s="10"/>
      <c r="CO1215" s="10"/>
      <c r="CP1215" s="10"/>
      <c r="CQ1215" s="10"/>
      <c r="CR1215" s="10"/>
      <c r="CS1215" s="10"/>
      <c r="CT1215" s="10"/>
      <c r="CU1215" s="10"/>
      <c r="CV1215" s="10"/>
      <c r="CW1215" s="10"/>
      <c r="CX1215" s="10"/>
      <c r="CY1215" s="10"/>
      <c r="CZ1215" s="10"/>
      <c r="DA1215" s="10"/>
      <c r="DB1215" s="10"/>
      <c r="DC1215" s="10"/>
      <c r="DD1215" s="10"/>
      <c r="DE1215" s="10"/>
      <c r="DF1215" s="10"/>
      <c r="DG1215" s="10"/>
      <c r="DH1215" s="10"/>
      <c r="DI1215" s="10"/>
      <c r="DJ1215" s="10"/>
      <c r="DK1215" s="10"/>
      <c r="DL1215" s="10"/>
      <c r="DM1215" s="10"/>
      <c r="DN1215" s="10"/>
      <c r="DO1215" s="10"/>
      <c r="DP1215" s="10"/>
      <c r="DQ1215" s="10"/>
      <c r="DR1215" s="10"/>
      <c r="DS1215" s="10"/>
      <c r="DT1215" s="10"/>
      <c r="DU1215" s="10"/>
      <c r="DV1215" s="10"/>
      <c r="DW1215" s="10"/>
      <c r="DX1215" s="10"/>
      <c r="DY1215" s="10"/>
      <c r="DZ1215" s="10"/>
      <c r="EA1215" s="10"/>
      <c r="EB1215" s="10"/>
    </row>
    <row r="1216" spans="1:132" ht="24.95" customHeight="1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  <c r="P1216" s="47"/>
      <c r="Q1216" s="47"/>
      <c r="R1216" s="47"/>
      <c r="S1216" s="47"/>
      <c r="T1216" s="47"/>
      <c r="U1216" s="47"/>
      <c r="V1216" s="47"/>
      <c r="W1216" s="47"/>
      <c r="X1216" s="47"/>
      <c r="Y1216" s="47"/>
      <c r="Z1216" s="47"/>
      <c r="AA1216" s="47"/>
      <c r="AB1216" s="47"/>
      <c r="AC1216" s="47"/>
      <c r="AD1216" s="47"/>
      <c r="AE1216" s="47"/>
      <c r="AF1216" s="47"/>
      <c r="AG1216" s="47"/>
      <c r="AH1216" s="47"/>
      <c r="AI1216" s="47"/>
      <c r="AJ1216" s="47"/>
      <c r="AK1216" s="47"/>
      <c r="AL1216" s="10"/>
      <c r="AM1216" s="10"/>
      <c r="AN1216" s="10"/>
      <c r="AO1216" s="10"/>
      <c r="AP1216" s="10"/>
      <c r="AQ1216" s="10"/>
      <c r="AR1216" s="10"/>
      <c r="AS1216" s="10"/>
      <c r="AT1216" s="10"/>
      <c r="AU1216" s="10"/>
      <c r="AV1216" s="10"/>
      <c r="AW1216" s="10"/>
      <c r="AX1216" s="10"/>
      <c r="AY1216" s="10"/>
      <c r="AZ1216" s="10"/>
      <c r="BA1216" s="10"/>
      <c r="BB1216" s="10"/>
      <c r="BC1216" s="10"/>
      <c r="BD1216" s="10"/>
      <c r="BE1216" s="10"/>
      <c r="BF1216" s="10"/>
      <c r="BG1216" s="10"/>
      <c r="BH1216" s="10"/>
      <c r="BI1216" s="10"/>
      <c r="BJ1216" s="10"/>
      <c r="BK1216" s="10"/>
      <c r="BL1216" s="10"/>
      <c r="BM1216" s="10"/>
      <c r="BN1216" s="10"/>
      <c r="BO1216" s="10"/>
      <c r="BP1216" s="10"/>
      <c r="BQ1216" s="10"/>
      <c r="BR1216" s="10"/>
      <c r="BS1216" s="10"/>
      <c r="BT1216" s="10"/>
      <c r="BU1216" s="10"/>
      <c r="BV1216" s="10"/>
      <c r="BW1216" s="10"/>
      <c r="BX1216" s="10"/>
      <c r="BY1216" s="10"/>
      <c r="BZ1216" s="10"/>
      <c r="CA1216" s="10"/>
      <c r="CB1216" s="10"/>
      <c r="CC1216" s="10"/>
      <c r="CD1216" s="10"/>
      <c r="CE1216" s="10"/>
      <c r="CF1216" s="10"/>
      <c r="CG1216" s="10"/>
      <c r="CH1216" s="10"/>
      <c r="CI1216" s="10"/>
      <c r="CJ1216" s="10"/>
      <c r="CK1216" s="10"/>
      <c r="CL1216" s="10"/>
      <c r="CM1216" s="10"/>
      <c r="CN1216" s="10"/>
      <c r="CO1216" s="10"/>
      <c r="CP1216" s="10"/>
      <c r="CQ1216" s="10"/>
      <c r="CR1216" s="10"/>
      <c r="CS1216" s="10"/>
      <c r="CT1216" s="10"/>
      <c r="CU1216" s="10"/>
      <c r="CV1216" s="10"/>
      <c r="CW1216" s="10"/>
      <c r="CX1216" s="10"/>
      <c r="CY1216" s="10"/>
      <c r="CZ1216" s="10"/>
      <c r="DA1216" s="10"/>
      <c r="DB1216" s="10"/>
      <c r="DC1216" s="10"/>
      <c r="DD1216" s="10"/>
      <c r="DE1216" s="10"/>
      <c r="DF1216" s="10"/>
      <c r="DG1216" s="10"/>
      <c r="DH1216" s="10"/>
      <c r="DI1216" s="10"/>
      <c r="DJ1216" s="10"/>
      <c r="DK1216" s="10"/>
      <c r="DL1216" s="10"/>
      <c r="DM1216" s="10"/>
      <c r="DN1216" s="10"/>
      <c r="DO1216" s="10"/>
      <c r="DP1216" s="10"/>
      <c r="DQ1216" s="10"/>
      <c r="DR1216" s="10"/>
      <c r="DS1216" s="10"/>
      <c r="DT1216" s="10"/>
      <c r="DU1216" s="10"/>
      <c r="DV1216" s="10"/>
      <c r="DW1216" s="10"/>
      <c r="DX1216" s="10"/>
      <c r="DY1216" s="10"/>
      <c r="DZ1216" s="10"/>
      <c r="EA1216" s="10"/>
      <c r="EB1216" s="10"/>
    </row>
    <row r="1217" spans="1:132" ht="24.95" customHeight="1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  <c r="P1217" s="47"/>
      <c r="Q1217" s="47"/>
      <c r="R1217" s="47"/>
      <c r="S1217" s="47"/>
      <c r="T1217" s="47"/>
      <c r="U1217" s="47"/>
      <c r="V1217" s="47"/>
      <c r="W1217" s="47"/>
      <c r="X1217" s="47"/>
      <c r="Y1217" s="47"/>
      <c r="Z1217" s="47"/>
      <c r="AA1217" s="47"/>
      <c r="AB1217" s="47"/>
      <c r="AC1217" s="47"/>
      <c r="AD1217" s="47"/>
      <c r="AE1217" s="47"/>
      <c r="AF1217" s="47"/>
      <c r="AG1217" s="47"/>
      <c r="AH1217" s="47"/>
      <c r="AI1217" s="47"/>
      <c r="AJ1217" s="47"/>
      <c r="AK1217" s="47"/>
      <c r="AL1217" s="10"/>
      <c r="AM1217" s="10"/>
      <c r="AN1217" s="10"/>
      <c r="AO1217" s="10"/>
      <c r="AP1217" s="10"/>
      <c r="AQ1217" s="10"/>
      <c r="AR1217" s="10"/>
      <c r="AS1217" s="10"/>
      <c r="AT1217" s="10"/>
      <c r="AU1217" s="10"/>
      <c r="AV1217" s="10"/>
      <c r="AW1217" s="10"/>
      <c r="AX1217" s="10"/>
      <c r="AY1217" s="10"/>
      <c r="AZ1217" s="10"/>
      <c r="BA1217" s="10"/>
      <c r="BB1217" s="10"/>
      <c r="BC1217" s="10"/>
      <c r="BD1217" s="10"/>
      <c r="BE1217" s="10"/>
      <c r="BF1217" s="10"/>
      <c r="BG1217" s="10"/>
      <c r="BH1217" s="10"/>
      <c r="BI1217" s="10"/>
      <c r="BJ1217" s="10"/>
      <c r="BK1217" s="10"/>
      <c r="BL1217" s="10"/>
      <c r="BM1217" s="10"/>
      <c r="BN1217" s="10"/>
      <c r="BO1217" s="10"/>
      <c r="BP1217" s="10"/>
      <c r="BQ1217" s="10"/>
      <c r="BR1217" s="10"/>
      <c r="BS1217" s="10"/>
      <c r="BT1217" s="10"/>
      <c r="BU1217" s="10"/>
      <c r="BV1217" s="10"/>
      <c r="BW1217" s="10"/>
      <c r="BX1217" s="10"/>
      <c r="BY1217" s="10"/>
      <c r="BZ1217" s="10"/>
      <c r="CA1217" s="10"/>
      <c r="CB1217" s="10"/>
      <c r="CC1217" s="10"/>
      <c r="CD1217" s="10"/>
      <c r="CE1217" s="10"/>
      <c r="CF1217" s="10"/>
      <c r="CG1217" s="10"/>
      <c r="CH1217" s="10"/>
      <c r="CI1217" s="10"/>
      <c r="CJ1217" s="10"/>
      <c r="CK1217" s="10"/>
      <c r="CL1217" s="10"/>
      <c r="CM1217" s="10"/>
      <c r="CN1217" s="10"/>
      <c r="CO1217" s="10"/>
      <c r="CP1217" s="10"/>
      <c r="CQ1217" s="10"/>
      <c r="CR1217" s="10"/>
      <c r="CS1217" s="10"/>
      <c r="CT1217" s="10"/>
      <c r="CU1217" s="10"/>
      <c r="CV1217" s="10"/>
      <c r="CW1217" s="10"/>
      <c r="CX1217" s="10"/>
      <c r="CY1217" s="10"/>
      <c r="CZ1217" s="10"/>
      <c r="DA1217" s="10"/>
      <c r="DB1217" s="10"/>
      <c r="DC1217" s="10"/>
      <c r="DD1217" s="10"/>
      <c r="DE1217" s="10"/>
      <c r="DF1217" s="10"/>
      <c r="DG1217" s="10"/>
      <c r="DH1217" s="10"/>
      <c r="DI1217" s="10"/>
      <c r="DJ1217" s="10"/>
      <c r="DK1217" s="10"/>
      <c r="DL1217" s="10"/>
      <c r="DM1217" s="10"/>
      <c r="DN1217" s="10"/>
      <c r="DO1217" s="10"/>
      <c r="DP1217" s="10"/>
      <c r="DQ1217" s="10"/>
      <c r="DR1217" s="10"/>
      <c r="DS1217" s="10"/>
      <c r="DT1217" s="10"/>
      <c r="DU1217" s="10"/>
      <c r="DV1217" s="10"/>
      <c r="DW1217" s="10"/>
      <c r="DX1217" s="10"/>
      <c r="DY1217" s="10"/>
      <c r="DZ1217" s="10"/>
      <c r="EA1217" s="10"/>
      <c r="EB1217" s="10"/>
    </row>
    <row r="1218" spans="1:132" ht="24.95" customHeight="1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  <c r="P1218" s="47"/>
      <c r="Q1218" s="47"/>
      <c r="R1218" s="47"/>
      <c r="S1218" s="47"/>
      <c r="T1218" s="47"/>
      <c r="U1218" s="47"/>
      <c r="V1218" s="47"/>
      <c r="W1218" s="47"/>
      <c r="X1218" s="47"/>
      <c r="Y1218" s="47"/>
      <c r="Z1218" s="47"/>
      <c r="AA1218" s="47"/>
      <c r="AB1218" s="47"/>
      <c r="AC1218" s="47"/>
      <c r="AD1218" s="47"/>
      <c r="AE1218" s="47"/>
      <c r="AF1218" s="47"/>
      <c r="AG1218" s="47"/>
      <c r="AH1218" s="47"/>
      <c r="AI1218" s="47"/>
      <c r="AJ1218" s="47"/>
      <c r="AK1218" s="47"/>
      <c r="AL1218" s="10"/>
      <c r="AM1218" s="10"/>
      <c r="AN1218" s="10"/>
      <c r="AO1218" s="10"/>
      <c r="AP1218" s="10"/>
      <c r="AQ1218" s="10"/>
      <c r="AR1218" s="10"/>
      <c r="AS1218" s="10"/>
      <c r="AT1218" s="10"/>
      <c r="AU1218" s="10"/>
      <c r="AV1218" s="10"/>
      <c r="AW1218" s="10"/>
      <c r="AX1218" s="10"/>
      <c r="AY1218" s="10"/>
      <c r="AZ1218" s="10"/>
      <c r="BA1218" s="10"/>
      <c r="BB1218" s="10"/>
      <c r="BC1218" s="10"/>
      <c r="BD1218" s="10"/>
      <c r="BE1218" s="10"/>
      <c r="BF1218" s="10"/>
      <c r="BG1218" s="10"/>
      <c r="BH1218" s="10"/>
      <c r="BI1218" s="10"/>
      <c r="BJ1218" s="10"/>
      <c r="BK1218" s="10"/>
      <c r="BL1218" s="10"/>
      <c r="BM1218" s="10"/>
      <c r="BN1218" s="10"/>
      <c r="BO1218" s="10"/>
      <c r="BP1218" s="10"/>
      <c r="BQ1218" s="10"/>
      <c r="BR1218" s="10"/>
      <c r="BS1218" s="10"/>
      <c r="BT1218" s="10"/>
      <c r="BU1218" s="10"/>
      <c r="BV1218" s="10"/>
      <c r="BW1218" s="10"/>
      <c r="BX1218" s="10"/>
      <c r="BY1218" s="10"/>
      <c r="BZ1218" s="10"/>
      <c r="CA1218" s="10"/>
      <c r="CB1218" s="10"/>
      <c r="CC1218" s="10"/>
      <c r="CD1218" s="10"/>
      <c r="CE1218" s="10"/>
      <c r="CF1218" s="10"/>
      <c r="CG1218" s="10"/>
      <c r="CH1218" s="10"/>
      <c r="CI1218" s="10"/>
      <c r="CJ1218" s="10"/>
      <c r="CK1218" s="10"/>
      <c r="CL1218" s="10"/>
      <c r="CM1218" s="10"/>
      <c r="CN1218" s="10"/>
      <c r="CO1218" s="10"/>
      <c r="CP1218" s="10"/>
      <c r="CQ1218" s="10"/>
      <c r="CR1218" s="10"/>
      <c r="CS1218" s="10"/>
      <c r="CT1218" s="10"/>
      <c r="CU1218" s="10"/>
      <c r="CV1218" s="10"/>
      <c r="CW1218" s="10"/>
      <c r="CX1218" s="10"/>
      <c r="CY1218" s="10"/>
      <c r="CZ1218" s="10"/>
      <c r="DA1218" s="10"/>
      <c r="DB1218" s="10"/>
      <c r="DC1218" s="10"/>
      <c r="DD1218" s="10"/>
      <c r="DE1218" s="10"/>
      <c r="DF1218" s="10"/>
      <c r="DG1218" s="10"/>
      <c r="DH1218" s="10"/>
      <c r="DI1218" s="10"/>
      <c r="DJ1218" s="10"/>
      <c r="DK1218" s="10"/>
      <c r="DL1218" s="10"/>
      <c r="DM1218" s="10"/>
      <c r="DN1218" s="10"/>
      <c r="DO1218" s="10"/>
      <c r="DP1218" s="10"/>
      <c r="DQ1218" s="10"/>
      <c r="DR1218" s="10"/>
      <c r="DS1218" s="10"/>
      <c r="DT1218" s="10"/>
      <c r="DU1218" s="10"/>
      <c r="DV1218" s="10"/>
      <c r="DW1218" s="10"/>
      <c r="DX1218" s="10"/>
      <c r="DY1218" s="10"/>
      <c r="DZ1218" s="10"/>
      <c r="EA1218" s="10"/>
      <c r="EB1218" s="10"/>
    </row>
    <row r="1219" spans="1:132" ht="24.95" customHeight="1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  <c r="P1219" s="47"/>
      <c r="Q1219" s="47"/>
      <c r="R1219" s="47"/>
      <c r="S1219" s="47"/>
      <c r="T1219" s="47"/>
      <c r="U1219" s="47"/>
      <c r="V1219" s="47"/>
      <c r="W1219" s="47"/>
      <c r="X1219" s="47"/>
      <c r="Y1219" s="47"/>
      <c r="Z1219" s="47"/>
      <c r="AA1219" s="47"/>
      <c r="AB1219" s="47"/>
      <c r="AC1219" s="47"/>
      <c r="AD1219" s="47"/>
      <c r="AE1219" s="47"/>
      <c r="AF1219" s="47"/>
      <c r="AG1219" s="47"/>
      <c r="AH1219" s="47"/>
      <c r="AI1219" s="47"/>
      <c r="AJ1219" s="47"/>
      <c r="AK1219" s="47"/>
      <c r="AL1219" s="10"/>
      <c r="AM1219" s="10"/>
      <c r="AN1219" s="10"/>
      <c r="AO1219" s="10"/>
      <c r="AP1219" s="10"/>
      <c r="AQ1219" s="10"/>
      <c r="AR1219" s="10"/>
      <c r="AS1219" s="10"/>
      <c r="AT1219" s="10"/>
      <c r="AU1219" s="10"/>
      <c r="AV1219" s="10"/>
      <c r="AW1219" s="10"/>
      <c r="AX1219" s="10"/>
      <c r="AY1219" s="10"/>
      <c r="AZ1219" s="10"/>
      <c r="BA1219" s="10"/>
      <c r="BB1219" s="10"/>
      <c r="BC1219" s="10"/>
      <c r="BD1219" s="10"/>
      <c r="BE1219" s="10"/>
      <c r="BF1219" s="10"/>
      <c r="BG1219" s="10"/>
      <c r="BH1219" s="10"/>
      <c r="BI1219" s="10"/>
      <c r="BJ1219" s="10"/>
      <c r="BK1219" s="10"/>
      <c r="BL1219" s="10"/>
      <c r="BM1219" s="10"/>
      <c r="BN1219" s="10"/>
      <c r="BO1219" s="10"/>
      <c r="BP1219" s="10"/>
      <c r="BQ1219" s="10"/>
      <c r="BR1219" s="10"/>
      <c r="BS1219" s="10"/>
      <c r="BT1219" s="10"/>
      <c r="BU1219" s="10"/>
      <c r="BV1219" s="10"/>
      <c r="BW1219" s="10"/>
      <c r="BX1219" s="10"/>
      <c r="BY1219" s="10"/>
      <c r="BZ1219" s="10"/>
      <c r="CA1219" s="10"/>
      <c r="CB1219" s="10"/>
      <c r="CC1219" s="10"/>
      <c r="CD1219" s="10"/>
      <c r="CE1219" s="10"/>
      <c r="CF1219" s="10"/>
      <c r="CG1219" s="10"/>
      <c r="CH1219" s="10"/>
      <c r="CI1219" s="10"/>
      <c r="CJ1219" s="10"/>
      <c r="CK1219" s="10"/>
      <c r="CL1219" s="10"/>
      <c r="CM1219" s="10"/>
      <c r="CN1219" s="10"/>
      <c r="CO1219" s="10"/>
      <c r="CP1219" s="10"/>
      <c r="CQ1219" s="10"/>
      <c r="CR1219" s="10"/>
      <c r="CS1219" s="10"/>
      <c r="CT1219" s="10"/>
      <c r="CU1219" s="10"/>
      <c r="CV1219" s="10"/>
      <c r="CW1219" s="10"/>
      <c r="CX1219" s="10"/>
      <c r="CY1219" s="10"/>
      <c r="CZ1219" s="10"/>
      <c r="DA1219" s="10"/>
      <c r="DB1219" s="10"/>
      <c r="DC1219" s="10"/>
      <c r="DD1219" s="10"/>
      <c r="DE1219" s="10"/>
      <c r="DF1219" s="10"/>
      <c r="DG1219" s="10"/>
      <c r="DH1219" s="10"/>
      <c r="DI1219" s="10"/>
      <c r="DJ1219" s="10"/>
      <c r="DK1219" s="10"/>
      <c r="DL1219" s="10"/>
      <c r="DM1219" s="10"/>
      <c r="DN1219" s="10"/>
      <c r="DO1219" s="10"/>
      <c r="DP1219" s="10"/>
      <c r="DQ1219" s="10"/>
      <c r="DR1219" s="10"/>
      <c r="DS1219" s="10"/>
      <c r="DT1219" s="10"/>
      <c r="DU1219" s="10"/>
      <c r="DV1219" s="10"/>
      <c r="DW1219" s="10"/>
      <c r="DX1219" s="10"/>
      <c r="DY1219" s="10"/>
      <c r="DZ1219" s="10"/>
      <c r="EA1219" s="10"/>
      <c r="EB1219" s="10"/>
    </row>
    <row r="1220" spans="1:132" ht="24.95" customHeight="1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  <c r="P1220" s="47"/>
      <c r="Q1220" s="47"/>
      <c r="R1220" s="47"/>
      <c r="S1220" s="47"/>
      <c r="T1220" s="47"/>
      <c r="U1220" s="47"/>
      <c r="V1220" s="47"/>
      <c r="W1220" s="47"/>
      <c r="X1220" s="47"/>
      <c r="Y1220" s="47"/>
      <c r="Z1220" s="47"/>
      <c r="AA1220" s="47"/>
      <c r="AB1220" s="47"/>
      <c r="AC1220" s="47"/>
      <c r="AD1220" s="47"/>
      <c r="AE1220" s="47"/>
      <c r="AF1220" s="47"/>
      <c r="AG1220" s="47"/>
      <c r="AH1220" s="47"/>
      <c r="AI1220" s="47"/>
      <c r="AJ1220" s="47"/>
      <c r="AK1220" s="47"/>
      <c r="AL1220" s="10"/>
      <c r="AM1220" s="10"/>
      <c r="AN1220" s="10"/>
      <c r="AO1220" s="10"/>
      <c r="AP1220" s="10"/>
      <c r="AQ1220" s="10"/>
      <c r="AR1220" s="10"/>
      <c r="AS1220" s="10"/>
      <c r="AT1220" s="10"/>
      <c r="AU1220" s="10"/>
      <c r="AV1220" s="10"/>
      <c r="AW1220" s="10"/>
      <c r="AX1220" s="10"/>
      <c r="AY1220" s="10"/>
      <c r="AZ1220" s="10"/>
      <c r="BA1220" s="10"/>
      <c r="BB1220" s="10"/>
      <c r="BC1220" s="10"/>
      <c r="BD1220" s="10"/>
      <c r="BE1220" s="10"/>
      <c r="BF1220" s="10"/>
      <c r="BG1220" s="10"/>
      <c r="BH1220" s="10"/>
      <c r="BI1220" s="10"/>
      <c r="BJ1220" s="10"/>
      <c r="BK1220" s="10"/>
      <c r="BL1220" s="10"/>
      <c r="BM1220" s="10"/>
      <c r="BN1220" s="10"/>
      <c r="BO1220" s="10"/>
      <c r="BP1220" s="10"/>
      <c r="BQ1220" s="10"/>
      <c r="BR1220" s="10"/>
      <c r="BS1220" s="10"/>
      <c r="BT1220" s="10"/>
      <c r="BU1220" s="10"/>
      <c r="BV1220" s="10"/>
      <c r="BW1220" s="10"/>
      <c r="BX1220" s="10"/>
      <c r="BY1220" s="10"/>
      <c r="BZ1220" s="10"/>
      <c r="CA1220" s="10"/>
      <c r="CB1220" s="10"/>
      <c r="CC1220" s="10"/>
      <c r="CD1220" s="10"/>
      <c r="CE1220" s="10"/>
      <c r="CF1220" s="10"/>
      <c r="CG1220" s="10"/>
      <c r="CH1220" s="10"/>
      <c r="CI1220" s="10"/>
      <c r="CJ1220" s="10"/>
      <c r="CK1220" s="10"/>
      <c r="CL1220" s="10"/>
      <c r="CM1220" s="10"/>
      <c r="CN1220" s="10"/>
      <c r="CO1220" s="10"/>
      <c r="CP1220" s="10"/>
      <c r="CQ1220" s="10"/>
      <c r="CR1220" s="10"/>
      <c r="CS1220" s="10"/>
      <c r="CT1220" s="10"/>
      <c r="CU1220" s="10"/>
      <c r="CV1220" s="10"/>
      <c r="CW1220" s="10"/>
      <c r="CX1220" s="10"/>
      <c r="CY1220" s="10"/>
      <c r="CZ1220" s="10"/>
      <c r="DA1220" s="10"/>
      <c r="DB1220" s="10"/>
      <c r="DC1220" s="10"/>
      <c r="DD1220" s="10"/>
      <c r="DE1220" s="10"/>
      <c r="DF1220" s="10"/>
      <c r="DG1220" s="10"/>
      <c r="DH1220" s="10"/>
      <c r="DI1220" s="10"/>
      <c r="DJ1220" s="10"/>
      <c r="DK1220" s="10"/>
      <c r="DL1220" s="10"/>
      <c r="DM1220" s="10"/>
      <c r="DN1220" s="10"/>
      <c r="DO1220" s="10"/>
      <c r="DP1220" s="10"/>
      <c r="DQ1220" s="10"/>
      <c r="DR1220" s="10"/>
      <c r="DS1220" s="10"/>
      <c r="DT1220" s="10"/>
      <c r="DU1220" s="10"/>
      <c r="DV1220" s="10"/>
      <c r="DW1220" s="10"/>
      <c r="DX1220" s="10"/>
      <c r="DY1220" s="10"/>
      <c r="DZ1220" s="10"/>
      <c r="EA1220" s="10"/>
      <c r="EB1220" s="10"/>
    </row>
    <row r="1221" spans="1:132" ht="24.95" customHeight="1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  <c r="P1221" s="47"/>
      <c r="Q1221" s="47"/>
      <c r="R1221" s="47"/>
      <c r="S1221" s="47"/>
      <c r="T1221" s="47"/>
      <c r="U1221" s="47"/>
      <c r="V1221" s="47"/>
      <c r="W1221" s="47"/>
      <c r="X1221" s="47"/>
      <c r="Y1221" s="47"/>
      <c r="Z1221" s="47"/>
      <c r="AA1221" s="47"/>
      <c r="AB1221" s="47"/>
      <c r="AC1221" s="47"/>
      <c r="AD1221" s="47"/>
      <c r="AE1221" s="47"/>
      <c r="AF1221" s="47"/>
      <c r="AG1221" s="47"/>
      <c r="AH1221" s="47"/>
      <c r="AI1221" s="47"/>
      <c r="AJ1221" s="47"/>
      <c r="AK1221" s="47"/>
      <c r="AL1221" s="10"/>
      <c r="AM1221" s="10"/>
      <c r="AN1221" s="10"/>
      <c r="AO1221" s="10"/>
      <c r="AP1221" s="10"/>
      <c r="AQ1221" s="10"/>
      <c r="AR1221" s="10"/>
      <c r="AS1221" s="10"/>
      <c r="AT1221" s="10"/>
      <c r="AU1221" s="10"/>
      <c r="AV1221" s="10"/>
      <c r="AW1221" s="10"/>
      <c r="AX1221" s="10"/>
      <c r="AY1221" s="10"/>
      <c r="AZ1221" s="10"/>
      <c r="BA1221" s="10"/>
      <c r="BB1221" s="10"/>
      <c r="BC1221" s="10"/>
      <c r="BD1221" s="10"/>
      <c r="BE1221" s="10"/>
      <c r="BF1221" s="10"/>
      <c r="BG1221" s="10"/>
      <c r="BH1221" s="10"/>
      <c r="BI1221" s="10"/>
      <c r="BJ1221" s="10"/>
      <c r="BK1221" s="10"/>
      <c r="BL1221" s="10"/>
      <c r="BM1221" s="10"/>
      <c r="BN1221" s="10"/>
      <c r="BO1221" s="10"/>
      <c r="BP1221" s="10"/>
      <c r="BQ1221" s="10"/>
      <c r="BR1221" s="10"/>
      <c r="BS1221" s="10"/>
      <c r="BT1221" s="10"/>
      <c r="BU1221" s="10"/>
      <c r="BV1221" s="10"/>
      <c r="BW1221" s="10"/>
      <c r="BX1221" s="10"/>
      <c r="BY1221" s="10"/>
      <c r="BZ1221" s="10"/>
      <c r="CA1221" s="10"/>
      <c r="CB1221" s="10"/>
      <c r="CC1221" s="10"/>
      <c r="CD1221" s="10"/>
      <c r="CE1221" s="10"/>
      <c r="CF1221" s="10"/>
      <c r="CG1221" s="10"/>
      <c r="CH1221" s="10"/>
      <c r="CI1221" s="10"/>
      <c r="CJ1221" s="10"/>
      <c r="CK1221" s="10"/>
      <c r="CL1221" s="10"/>
      <c r="CM1221" s="10"/>
      <c r="CN1221" s="10"/>
      <c r="CO1221" s="10"/>
      <c r="CP1221" s="10"/>
      <c r="CQ1221" s="10"/>
      <c r="CR1221" s="10"/>
      <c r="CS1221" s="10"/>
      <c r="CT1221" s="10"/>
      <c r="CU1221" s="10"/>
      <c r="CV1221" s="10"/>
      <c r="CW1221" s="10"/>
      <c r="CX1221" s="10"/>
      <c r="CY1221" s="10"/>
      <c r="CZ1221" s="10"/>
      <c r="DA1221" s="10"/>
      <c r="DB1221" s="10"/>
      <c r="DC1221" s="10"/>
      <c r="DD1221" s="10"/>
      <c r="DE1221" s="10"/>
      <c r="DF1221" s="10"/>
      <c r="DG1221" s="10"/>
      <c r="DH1221" s="10"/>
      <c r="DI1221" s="10"/>
      <c r="DJ1221" s="10"/>
      <c r="DK1221" s="10"/>
      <c r="DL1221" s="10"/>
      <c r="DM1221" s="10"/>
      <c r="DN1221" s="10"/>
      <c r="DO1221" s="10"/>
      <c r="DP1221" s="10"/>
      <c r="DQ1221" s="10"/>
      <c r="DR1221" s="10"/>
      <c r="DS1221" s="10"/>
      <c r="DT1221" s="10"/>
      <c r="DU1221" s="10"/>
      <c r="DV1221" s="10"/>
      <c r="DW1221" s="10"/>
      <c r="DX1221" s="10"/>
      <c r="DY1221" s="10"/>
      <c r="DZ1221" s="10"/>
      <c r="EA1221" s="10"/>
      <c r="EB1221" s="10"/>
    </row>
    <row r="1222" spans="1:132" ht="24.95" customHeight="1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  <c r="O1222" s="10"/>
      <c r="P1222" s="47"/>
      <c r="Q1222" s="47"/>
      <c r="R1222" s="47"/>
      <c r="S1222" s="47"/>
      <c r="T1222" s="47"/>
      <c r="U1222" s="47"/>
      <c r="V1222" s="47"/>
      <c r="W1222" s="47"/>
      <c r="X1222" s="47"/>
      <c r="Y1222" s="47"/>
      <c r="Z1222" s="47"/>
      <c r="AA1222" s="47"/>
      <c r="AB1222" s="47"/>
      <c r="AC1222" s="47"/>
      <c r="AD1222" s="47"/>
      <c r="AE1222" s="47"/>
      <c r="AF1222" s="47"/>
      <c r="AG1222" s="47"/>
      <c r="AH1222" s="47"/>
      <c r="AI1222" s="47"/>
      <c r="AJ1222" s="47"/>
      <c r="AK1222" s="47"/>
      <c r="AL1222" s="10"/>
      <c r="AM1222" s="10"/>
      <c r="AN1222" s="10"/>
      <c r="AO1222" s="10"/>
      <c r="AP1222" s="10"/>
      <c r="AQ1222" s="10"/>
      <c r="AR1222" s="10"/>
      <c r="AS1222" s="10"/>
      <c r="AT1222" s="10"/>
      <c r="AU1222" s="10"/>
      <c r="AV1222" s="10"/>
      <c r="AW1222" s="10"/>
      <c r="AX1222" s="10"/>
      <c r="AY1222" s="10"/>
      <c r="AZ1222" s="10"/>
      <c r="BA1222" s="10"/>
      <c r="BB1222" s="10"/>
      <c r="BC1222" s="10"/>
      <c r="BD1222" s="10"/>
      <c r="BE1222" s="10"/>
      <c r="BF1222" s="10"/>
      <c r="BG1222" s="10"/>
      <c r="BH1222" s="10"/>
      <c r="BI1222" s="10"/>
      <c r="BJ1222" s="10"/>
      <c r="BK1222" s="10"/>
      <c r="BL1222" s="10"/>
      <c r="BM1222" s="10"/>
      <c r="BN1222" s="10"/>
      <c r="BO1222" s="10"/>
      <c r="BP1222" s="10"/>
      <c r="BQ1222" s="10"/>
      <c r="BR1222" s="10"/>
      <c r="BS1222" s="10"/>
      <c r="BT1222" s="10"/>
      <c r="BU1222" s="10"/>
      <c r="BV1222" s="10"/>
      <c r="BW1222" s="10"/>
      <c r="BX1222" s="10"/>
      <c r="BY1222" s="10"/>
      <c r="BZ1222" s="10"/>
      <c r="CA1222" s="10"/>
      <c r="CB1222" s="10"/>
      <c r="CC1222" s="10"/>
      <c r="CD1222" s="10"/>
      <c r="CE1222" s="10"/>
      <c r="CF1222" s="10"/>
      <c r="CG1222" s="10"/>
      <c r="CH1222" s="10"/>
      <c r="CI1222" s="10"/>
      <c r="CJ1222" s="10"/>
      <c r="CK1222" s="10"/>
      <c r="CL1222" s="10"/>
      <c r="CM1222" s="10"/>
      <c r="CN1222" s="10"/>
      <c r="CO1222" s="10"/>
      <c r="CP1222" s="10"/>
      <c r="CQ1222" s="10"/>
      <c r="CR1222" s="10"/>
      <c r="CS1222" s="10"/>
      <c r="CT1222" s="10"/>
      <c r="CU1222" s="10"/>
      <c r="CV1222" s="10"/>
      <c r="CW1222" s="10"/>
      <c r="CX1222" s="10"/>
      <c r="CY1222" s="10"/>
      <c r="CZ1222" s="10"/>
      <c r="DA1222" s="10"/>
      <c r="DB1222" s="10"/>
      <c r="DC1222" s="10"/>
      <c r="DD1222" s="10"/>
      <c r="DE1222" s="10"/>
      <c r="DF1222" s="10"/>
      <c r="DG1222" s="10"/>
      <c r="DH1222" s="10"/>
      <c r="DI1222" s="10"/>
      <c r="DJ1222" s="10"/>
      <c r="DK1222" s="10"/>
      <c r="DL1222" s="10"/>
      <c r="DM1222" s="10"/>
      <c r="DN1222" s="10"/>
      <c r="DO1222" s="10"/>
      <c r="DP1222" s="10"/>
      <c r="DQ1222" s="10"/>
      <c r="DR1222" s="10"/>
      <c r="DS1222" s="10"/>
      <c r="DT1222" s="10"/>
      <c r="DU1222" s="10"/>
      <c r="DV1222" s="10"/>
      <c r="DW1222" s="10"/>
      <c r="DX1222" s="10"/>
      <c r="DY1222" s="10"/>
      <c r="DZ1222" s="10"/>
      <c r="EA1222" s="10"/>
      <c r="EB1222" s="10"/>
    </row>
    <row r="1223" spans="1:132" ht="24.95" customHeight="1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  <c r="P1223" s="47"/>
      <c r="Q1223" s="47"/>
      <c r="R1223" s="47"/>
      <c r="S1223" s="47"/>
      <c r="T1223" s="47"/>
      <c r="U1223" s="47"/>
      <c r="V1223" s="47"/>
      <c r="W1223" s="47"/>
      <c r="X1223" s="47"/>
      <c r="Y1223" s="47"/>
      <c r="Z1223" s="47"/>
      <c r="AA1223" s="47"/>
      <c r="AB1223" s="47"/>
      <c r="AC1223" s="47"/>
      <c r="AD1223" s="47"/>
      <c r="AE1223" s="47"/>
      <c r="AF1223" s="47"/>
      <c r="AG1223" s="47"/>
      <c r="AH1223" s="47"/>
      <c r="AI1223" s="47"/>
      <c r="AJ1223" s="47"/>
      <c r="AK1223" s="47"/>
      <c r="AL1223" s="10"/>
      <c r="AM1223" s="10"/>
      <c r="AN1223" s="10"/>
      <c r="AO1223" s="10"/>
      <c r="AP1223" s="10"/>
      <c r="AQ1223" s="10"/>
      <c r="AR1223" s="10"/>
      <c r="AS1223" s="10"/>
      <c r="AT1223" s="10"/>
      <c r="AU1223" s="10"/>
      <c r="AV1223" s="10"/>
      <c r="AW1223" s="10"/>
      <c r="AX1223" s="10"/>
      <c r="AY1223" s="10"/>
      <c r="AZ1223" s="10"/>
      <c r="BA1223" s="10"/>
      <c r="BB1223" s="10"/>
      <c r="BC1223" s="10"/>
      <c r="BD1223" s="10"/>
      <c r="BE1223" s="10"/>
      <c r="BF1223" s="10"/>
      <c r="BG1223" s="10"/>
      <c r="BH1223" s="10"/>
      <c r="BI1223" s="10"/>
      <c r="BJ1223" s="10"/>
      <c r="BK1223" s="10"/>
      <c r="BL1223" s="10"/>
      <c r="BM1223" s="10"/>
      <c r="BN1223" s="10"/>
      <c r="BO1223" s="10"/>
      <c r="BP1223" s="10"/>
      <c r="BQ1223" s="10"/>
      <c r="BR1223" s="10"/>
      <c r="BS1223" s="10"/>
      <c r="BT1223" s="10"/>
      <c r="BU1223" s="10"/>
      <c r="BV1223" s="10"/>
      <c r="BW1223" s="10"/>
      <c r="BX1223" s="10"/>
      <c r="BY1223" s="10"/>
      <c r="BZ1223" s="10"/>
      <c r="CA1223" s="10"/>
      <c r="CB1223" s="10"/>
      <c r="CC1223" s="10"/>
      <c r="CD1223" s="10"/>
      <c r="CE1223" s="10"/>
      <c r="CF1223" s="10"/>
      <c r="CG1223" s="10"/>
      <c r="CH1223" s="10"/>
      <c r="CI1223" s="10"/>
      <c r="CJ1223" s="10"/>
      <c r="CK1223" s="10"/>
      <c r="CL1223" s="10"/>
      <c r="CM1223" s="10"/>
      <c r="CN1223" s="10"/>
      <c r="CO1223" s="10"/>
      <c r="CP1223" s="10"/>
      <c r="CQ1223" s="10"/>
      <c r="CR1223" s="10"/>
      <c r="CS1223" s="10"/>
      <c r="CT1223" s="10"/>
      <c r="CU1223" s="10"/>
      <c r="CV1223" s="10"/>
      <c r="CW1223" s="10"/>
      <c r="CX1223" s="10"/>
      <c r="CY1223" s="10"/>
      <c r="CZ1223" s="10"/>
      <c r="DA1223" s="10"/>
      <c r="DB1223" s="10"/>
      <c r="DC1223" s="10"/>
      <c r="DD1223" s="10"/>
      <c r="DE1223" s="10"/>
      <c r="DF1223" s="10"/>
      <c r="DG1223" s="10"/>
      <c r="DH1223" s="10"/>
      <c r="DI1223" s="10"/>
      <c r="DJ1223" s="10"/>
      <c r="DK1223" s="10"/>
      <c r="DL1223" s="10"/>
      <c r="DM1223" s="10"/>
      <c r="DN1223" s="10"/>
      <c r="DO1223" s="10"/>
      <c r="DP1223" s="10"/>
      <c r="DQ1223" s="10"/>
      <c r="DR1223" s="10"/>
      <c r="DS1223" s="10"/>
      <c r="DT1223" s="10"/>
      <c r="DU1223" s="10"/>
      <c r="DV1223" s="10"/>
      <c r="DW1223" s="10"/>
      <c r="DX1223" s="10"/>
      <c r="DY1223" s="10"/>
      <c r="DZ1223" s="10"/>
      <c r="EA1223" s="10"/>
      <c r="EB1223" s="10"/>
    </row>
    <row r="1224" spans="1:132" ht="24.95" customHeight="1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  <c r="P1224" s="47"/>
      <c r="Q1224" s="47"/>
      <c r="R1224" s="47"/>
      <c r="S1224" s="47"/>
      <c r="T1224" s="47"/>
      <c r="U1224" s="47"/>
      <c r="V1224" s="47"/>
      <c r="W1224" s="47"/>
      <c r="X1224" s="47"/>
      <c r="Y1224" s="47"/>
      <c r="Z1224" s="47"/>
      <c r="AA1224" s="47"/>
      <c r="AB1224" s="47"/>
      <c r="AC1224" s="47"/>
      <c r="AD1224" s="47"/>
      <c r="AE1224" s="47"/>
      <c r="AF1224" s="47"/>
      <c r="AG1224" s="47"/>
      <c r="AH1224" s="47"/>
      <c r="AI1224" s="47"/>
      <c r="AJ1224" s="47"/>
      <c r="AK1224" s="47"/>
      <c r="AL1224" s="10"/>
      <c r="AM1224" s="10"/>
      <c r="AN1224" s="10"/>
      <c r="AO1224" s="10"/>
      <c r="AP1224" s="10"/>
      <c r="AQ1224" s="10"/>
      <c r="AR1224" s="10"/>
      <c r="AS1224" s="10"/>
      <c r="AT1224" s="10"/>
      <c r="AU1224" s="10"/>
      <c r="AV1224" s="10"/>
      <c r="AW1224" s="10"/>
      <c r="AX1224" s="10"/>
      <c r="AY1224" s="10"/>
      <c r="AZ1224" s="10"/>
      <c r="BA1224" s="10"/>
      <c r="BB1224" s="10"/>
      <c r="BC1224" s="10"/>
      <c r="BD1224" s="10"/>
      <c r="BE1224" s="10"/>
      <c r="BF1224" s="10"/>
      <c r="BG1224" s="10"/>
      <c r="BH1224" s="10"/>
      <c r="BI1224" s="10"/>
      <c r="BJ1224" s="10"/>
      <c r="BK1224" s="10"/>
      <c r="BL1224" s="10"/>
      <c r="BM1224" s="10"/>
      <c r="BN1224" s="10"/>
      <c r="BO1224" s="10"/>
      <c r="BP1224" s="10"/>
      <c r="BQ1224" s="10"/>
      <c r="BR1224" s="10"/>
      <c r="BS1224" s="10"/>
      <c r="BT1224" s="10"/>
      <c r="BU1224" s="10"/>
      <c r="BV1224" s="10"/>
      <c r="BW1224" s="10"/>
      <c r="BX1224" s="10"/>
      <c r="BY1224" s="10"/>
      <c r="BZ1224" s="10"/>
      <c r="CA1224" s="10"/>
      <c r="CB1224" s="10"/>
      <c r="CC1224" s="10"/>
      <c r="CD1224" s="10"/>
      <c r="CE1224" s="10"/>
      <c r="CF1224" s="10"/>
      <c r="CG1224" s="10"/>
      <c r="CH1224" s="10"/>
      <c r="CI1224" s="10"/>
      <c r="CJ1224" s="10"/>
      <c r="CK1224" s="10"/>
      <c r="CL1224" s="10"/>
      <c r="CM1224" s="10"/>
      <c r="CN1224" s="10"/>
      <c r="CO1224" s="10"/>
      <c r="CP1224" s="10"/>
      <c r="CQ1224" s="10"/>
      <c r="CR1224" s="10"/>
      <c r="CS1224" s="10"/>
      <c r="CT1224" s="10"/>
      <c r="CU1224" s="10"/>
      <c r="CV1224" s="10"/>
      <c r="CW1224" s="10"/>
      <c r="CX1224" s="10"/>
      <c r="CY1224" s="10"/>
      <c r="CZ1224" s="10"/>
      <c r="DA1224" s="10"/>
      <c r="DB1224" s="10"/>
      <c r="DC1224" s="10"/>
      <c r="DD1224" s="10"/>
      <c r="DE1224" s="10"/>
      <c r="DF1224" s="10"/>
      <c r="DG1224" s="10"/>
      <c r="DH1224" s="10"/>
      <c r="DI1224" s="10"/>
      <c r="DJ1224" s="10"/>
      <c r="DK1224" s="10"/>
      <c r="DL1224" s="10"/>
      <c r="DM1224" s="10"/>
      <c r="DN1224" s="10"/>
      <c r="DO1224" s="10"/>
      <c r="DP1224" s="10"/>
      <c r="DQ1224" s="10"/>
      <c r="DR1224" s="10"/>
      <c r="DS1224" s="10"/>
      <c r="DT1224" s="10"/>
      <c r="DU1224" s="10"/>
      <c r="DV1224" s="10"/>
      <c r="DW1224" s="10"/>
      <c r="DX1224" s="10"/>
      <c r="DY1224" s="10"/>
      <c r="DZ1224" s="10"/>
      <c r="EA1224" s="10"/>
      <c r="EB1224" s="10"/>
    </row>
    <row r="1225" spans="1:132" ht="24.95" customHeight="1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  <c r="P1225" s="47"/>
      <c r="Q1225" s="47"/>
      <c r="R1225" s="47"/>
      <c r="S1225" s="47"/>
      <c r="T1225" s="47"/>
      <c r="U1225" s="47"/>
      <c r="V1225" s="47"/>
      <c r="W1225" s="47"/>
      <c r="X1225" s="47"/>
      <c r="Y1225" s="47"/>
      <c r="Z1225" s="47"/>
      <c r="AA1225" s="47"/>
      <c r="AB1225" s="47"/>
      <c r="AC1225" s="47"/>
      <c r="AD1225" s="47"/>
      <c r="AE1225" s="47"/>
      <c r="AF1225" s="47"/>
      <c r="AG1225" s="47"/>
      <c r="AH1225" s="47"/>
      <c r="AI1225" s="47"/>
      <c r="AJ1225" s="47"/>
      <c r="AK1225" s="47"/>
      <c r="AL1225" s="10"/>
      <c r="AM1225" s="10"/>
      <c r="AN1225" s="10"/>
      <c r="AO1225" s="10"/>
      <c r="AP1225" s="10"/>
      <c r="AQ1225" s="10"/>
      <c r="AR1225" s="10"/>
      <c r="AS1225" s="10"/>
      <c r="AT1225" s="10"/>
      <c r="AU1225" s="10"/>
      <c r="AV1225" s="10"/>
      <c r="AW1225" s="10"/>
      <c r="AX1225" s="10"/>
      <c r="AY1225" s="10"/>
      <c r="AZ1225" s="10"/>
      <c r="BA1225" s="10"/>
      <c r="BB1225" s="10"/>
      <c r="BC1225" s="10"/>
      <c r="BD1225" s="10"/>
      <c r="BE1225" s="10"/>
      <c r="BF1225" s="10"/>
      <c r="BG1225" s="10"/>
      <c r="BH1225" s="10"/>
      <c r="BI1225" s="10"/>
      <c r="BJ1225" s="10"/>
      <c r="BK1225" s="10"/>
      <c r="BL1225" s="10"/>
      <c r="BM1225" s="10"/>
      <c r="BN1225" s="10"/>
      <c r="BO1225" s="10"/>
      <c r="BP1225" s="10"/>
      <c r="BQ1225" s="10"/>
      <c r="BR1225" s="10"/>
      <c r="BS1225" s="10"/>
      <c r="BT1225" s="10"/>
      <c r="BU1225" s="10"/>
      <c r="BV1225" s="10"/>
      <c r="BW1225" s="10"/>
      <c r="BX1225" s="10"/>
      <c r="BY1225" s="10"/>
      <c r="BZ1225" s="10"/>
      <c r="CA1225" s="10"/>
      <c r="CB1225" s="10"/>
      <c r="CC1225" s="10"/>
      <c r="CD1225" s="10"/>
      <c r="CE1225" s="10"/>
      <c r="CF1225" s="10"/>
      <c r="CG1225" s="10"/>
      <c r="CH1225" s="10"/>
      <c r="CI1225" s="10"/>
      <c r="CJ1225" s="10"/>
      <c r="CK1225" s="10"/>
      <c r="CL1225" s="10"/>
      <c r="CM1225" s="10"/>
      <c r="CN1225" s="10"/>
      <c r="CO1225" s="10"/>
      <c r="CP1225" s="10"/>
      <c r="CQ1225" s="10"/>
      <c r="CR1225" s="10"/>
      <c r="CS1225" s="10"/>
      <c r="CT1225" s="10"/>
      <c r="CU1225" s="10"/>
      <c r="CV1225" s="10"/>
      <c r="CW1225" s="10"/>
      <c r="CX1225" s="10"/>
      <c r="CY1225" s="10"/>
      <c r="CZ1225" s="10"/>
      <c r="DA1225" s="10"/>
      <c r="DB1225" s="10"/>
      <c r="DC1225" s="10"/>
      <c r="DD1225" s="10"/>
      <c r="DE1225" s="10"/>
      <c r="DF1225" s="10"/>
      <c r="DG1225" s="10"/>
      <c r="DH1225" s="10"/>
      <c r="DI1225" s="10"/>
      <c r="DJ1225" s="10"/>
      <c r="DK1225" s="10"/>
      <c r="DL1225" s="10"/>
      <c r="DM1225" s="10"/>
      <c r="DN1225" s="10"/>
      <c r="DO1225" s="10"/>
      <c r="DP1225" s="10"/>
      <c r="DQ1225" s="10"/>
      <c r="DR1225" s="10"/>
      <c r="DS1225" s="10"/>
      <c r="DT1225" s="10"/>
      <c r="DU1225" s="10"/>
      <c r="DV1225" s="10"/>
      <c r="DW1225" s="10"/>
      <c r="DX1225" s="10"/>
      <c r="DY1225" s="10"/>
      <c r="DZ1225" s="10"/>
      <c r="EA1225" s="10"/>
      <c r="EB1225" s="10"/>
    </row>
    <row r="1226" spans="1:132" ht="24.95" customHeight="1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  <c r="P1226" s="47"/>
      <c r="Q1226" s="47"/>
      <c r="R1226" s="47"/>
      <c r="S1226" s="47"/>
      <c r="T1226" s="47"/>
      <c r="U1226" s="47"/>
      <c r="V1226" s="47"/>
      <c r="W1226" s="47"/>
      <c r="X1226" s="47"/>
      <c r="Y1226" s="47"/>
      <c r="Z1226" s="47"/>
      <c r="AA1226" s="47"/>
      <c r="AB1226" s="47"/>
      <c r="AC1226" s="47"/>
      <c r="AD1226" s="47"/>
      <c r="AE1226" s="47"/>
      <c r="AF1226" s="47"/>
      <c r="AG1226" s="47"/>
      <c r="AH1226" s="47"/>
      <c r="AI1226" s="47"/>
      <c r="AJ1226" s="47"/>
      <c r="AK1226" s="47"/>
      <c r="AL1226" s="10"/>
      <c r="AM1226" s="10"/>
      <c r="AN1226" s="10"/>
      <c r="AO1226" s="10"/>
      <c r="AP1226" s="10"/>
      <c r="AQ1226" s="10"/>
      <c r="AR1226" s="10"/>
      <c r="AS1226" s="10"/>
      <c r="AT1226" s="10"/>
      <c r="AU1226" s="10"/>
      <c r="AV1226" s="10"/>
      <c r="AW1226" s="10"/>
      <c r="AX1226" s="10"/>
      <c r="AY1226" s="10"/>
      <c r="AZ1226" s="10"/>
      <c r="BA1226" s="10"/>
      <c r="BB1226" s="10"/>
      <c r="BC1226" s="10"/>
      <c r="BD1226" s="10"/>
      <c r="BE1226" s="10"/>
      <c r="BF1226" s="10"/>
      <c r="BG1226" s="10"/>
      <c r="BH1226" s="10"/>
      <c r="BI1226" s="10"/>
      <c r="BJ1226" s="10"/>
      <c r="BK1226" s="10"/>
      <c r="BL1226" s="10"/>
      <c r="BM1226" s="10"/>
      <c r="BN1226" s="10"/>
      <c r="BO1226" s="10"/>
      <c r="BP1226" s="10"/>
      <c r="BQ1226" s="10"/>
      <c r="BR1226" s="10"/>
      <c r="BS1226" s="10"/>
      <c r="BT1226" s="10"/>
      <c r="BU1226" s="10"/>
      <c r="BV1226" s="10"/>
      <c r="BW1226" s="10"/>
      <c r="BX1226" s="10"/>
      <c r="BY1226" s="10"/>
      <c r="BZ1226" s="10"/>
      <c r="CA1226" s="10"/>
      <c r="CB1226" s="10"/>
      <c r="CC1226" s="10"/>
      <c r="CD1226" s="10"/>
      <c r="CE1226" s="10"/>
      <c r="CF1226" s="10"/>
      <c r="CG1226" s="10"/>
      <c r="CH1226" s="10"/>
      <c r="CI1226" s="10"/>
      <c r="CJ1226" s="10"/>
      <c r="CK1226" s="10"/>
      <c r="CL1226" s="10"/>
      <c r="CM1226" s="10"/>
      <c r="CN1226" s="10"/>
      <c r="CO1226" s="10"/>
      <c r="CP1226" s="10"/>
      <c r="CQ1226" s="10"/>
      <c r="CR1226" s="10"/>
      <c r="CS1226" s="10"/>
      <c r="CT1226" s="10"/>
      <c r="CU1226" s="10"/>
      <c r="CV1226" s="10"/>
      <c r="CW1226" s="10"/>
      <c r="CX1226" s="10"/>
      <c r="CY1226" s="10"/>
      <c r="CZ1226" s="10"/>
      <c r="DA1226" s="10"/>
      <c r="DB1226" s="10"/>
      <c r="DC1226" s="10"/>
      <c r="DD1226" s="10"/>
      <c r="DE1226" s="10"/>
      <c r="DF1226" s="10"/>
      <c r="DG1226" s="10"/>
      <c r="DH1226" s="10"/>
      <c r="DI1226" s="10"/>
      <c r="DJ1226" s="10"/>
      <c r="DK1226" s="10"/>
      <c r="DL1226" s="10"/>
      <c r="DM1226" s="10"/>
      <c r="DN1226" s="10"/>
      <c r="DO1226" s="10"/>
      <c r="DP1226" s="10"/>
      <c r="DQ1226" s="10"/>
      <c r="DR1226" s="10"/>
      <c r="DS1226" s="10"/>
      <c r="DT1226" s="10"/>
      <c r="DU1226" s="10"/>
      <c r="DV1226" s="10"/>
      <c r="DW1226" s="10"/>
      <c r="DX1226" s="10"/>
      <c r="DY1226" s="10"/>
      <c r="DZ1226" s="10"/>
      <c r="EA1226" s="10"/>
      <c r="EB1226" s="10"/>
    </row>
    <row r="1227" spans="1:132" ht="24.95" customHeight="1" x14ac:dyDescent="0.25">
      <c r="A1227" s="10"/>
      <c r="B1227" s="10"/>
      <c r="C1227" s="10"/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  <c r="P1227" s="47"/>
      <c r="Q1227" s="47"/>
      <c r="R1227" s="47"/>
      <c r="S1227" s="47"/>
      <c r="T1227" s="47"/>
      <c r="U1227" s="47"/>
      <c r="V1227" s="47"/>
      <c r="W1227" s="47"/>
      <c r="X1227" s="47"/>
      <c r="Y1227" s="47"/>
      <c r="Z1227" s="47"/>
      <c r="AA1227" s="47"/>
      <c r="AB1227" s="47"/>
      <c r="AC1227" s="47"/>
      <c r="AD1227" s="47"/>
      <c r="AE1227" s="47"/>
      <c r="AF1227" s="47"/>
      <c r="AG1227" s="47"/>
      <c r="AH1227" s="47"/>
      <c r="AI1227" s="47"/>
      <c r="AJ1227" s="47"/>
      <c r="AK1227" s="47"/>
      <c r="AL1227" s="10"/>
      <c r="AM1227" s="10"/>
      <c r="AN1227" s="10"/>
      <c r="AO1227" s="10"/>
      <c r="AP1227" s="10"/>
      <c r="AQ1227" s="10"/>
      <c r="AR1227" s="10"/>
      <c r="AS1227" s="10"/>
      <c r="AT1227" s="10"/>
      <c r="AU1227" s="10"/>
      <c r="AV1227" s="10"/>
      <c r="AW1227" s="10"/>
      <c r="AX1227" s="10"/>
      <c r="AY1227" s="10"/>
      <c r="AZ1227" s="10"/>
      <c r="BA1227" s="10"/>
      <c r="BB1227" s="10"/>
      <c r="BC1227" s="10"/>
      <c r="BD1227" s="10"/>
      <c r="BE1227" s="10"/>
      <c r="BF1227" s="10"/>
      <c r="BG1227" s="10"/>
      <c r="BH1227" s="10"/>
      <c r="BI1227" s="10"/>
      <c r="BJ1227" s="10"/>
      <c r="BK1227" s="10"/>
      <c r="BL1227" s="10"/>
      <c r="BM1227" s="10"/>
      <c r="BN1227" s="10"/>
      <c r="BO1227" s="10"/>
      <c r="BP1227" s="10"/>
      <c r="BQ1227" s="10"/>
      <c r="BR1227" s="10"/>
      <c r="BS1227" s="10"/>
      <c r="BT1227" s="10"/>
      <c r="BU1227" s="10"/>
      <c r="BV1227" s="10"/>
      <c r="BW1227" s="10"/>
      <c r="BX1227" s="10"/>
      <c r="BY1227" s="10"/>
      <c r="BZ1227" s="10"/>
      <c r="CA1227" s="10"/>
      <c r="CB1227" s="10"/>
      <c r="CC1227" s="10"/>
      <c r="CD1227" s="10"/>
      <c r="CE1227" s="10"/>
      <c r="CF1227" s="10"/>
      <c r="CG1227" s="10"/>
      <c r="CH1227" s="10"/>
      <c r="CI1227" s="10"/>
      <c r="CJ1227" s="10"/>
      <c r="CK1227" s="10"/>
      <c r="CL1227" s="10"/>
      <c r="CM1227" s="10"/>
      <c r="CN1227" s="10"/>
      <c r="CO1227" s="10"/>
      <c r="CP1227" s="10"/>
      <c r="CQ1227" s="10"/>
      <c r="CR1227" s="10"/>
      <c r="CS1227" s="10"/>
      <c r="CT1227" s="10"/>
      <c r="CU1227" s="10"/>
      <c r="CV1227" s="10"/>
      <c r="CW1227" s="10"/>
      <c r="CX1227" s="10"/>
      <c r="CY1227" s="10"/>
      <c r="CZ1227" s="10"/>
      <c r="DA1227" s="10"/>
      <c r="DB1227" s="10"/>
      <c r="DC1227" s="10"/>
      <c r="DD1227" s="10"/>
      <c r="DE1227" s="10"/>
      <c r="DF1227" s="10"/>
      <c r="DG1227" s="10"/>
      <c r="DH1227" s="10"/>
      <c r="DI1227" s="10"/>
      <c r="DJ1227" s="10"/>
      <c r="DK1227" s="10"/>
      <c r="DL1227" s="10"/>
      <c r="DM1227" s="10"/>
      <c r="DN1227" s="10"/>
      <c r="DO1227" s="10"/>
      <c r="DP1227" s="10"/>
      <c r="DQ1227" s="10"/>
      <c r="DR1227" s="10"/>
      <c r="DS1227" s="10"/>
      <c r="DT1227" s="10"/>
      <c r="DU1227" s="10"/>
      <c r="DV1227" s="10"/>
      <c r="DW1227" s="10"/>
      <c r="DX1227" s="10"/>
      <c r="DY1227" s="10"/>
      <c r="DZ1227" s="10"/>
      <c r="EA1227" s="10"/>
      <c r="EB1227" s="10"/>
    </row>
    <row r="1228" spans="1:132" ht="24.95" customHeight="1" x14ac:dyDescent="0.25">
      <c r="A1228" s="10"/>
      <c r="B1228" s="10"/>
      <c r="C1228" s="10"/>
      <c r="D1228" s="10"/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  <c r="P1228" s="47"/>
      <c r="Q1228" s="47"/>
      <c r="R1228" s="47"/>
      <c r="S1228" s="47"/>
      <c r="T1228" s="47"/>
      <c r="U1228" s="47"/>
      <c r="V1228" s="47"/>
      <c r="W1228" s="47"/>
      <c r="X1228" s="47"/>
      <c r="Y1228" s="47"/>
      <c r="Z1228" s="47"/>
      <c r="AA1228" s="47"/>
      <c r="AB1228" s="47"/>
      <c r="AC1228" s="47"/>
      <c r="AD1228" s="47"/>
      <c r="AE1228" s="47"/>
      <c r="AF1228" s="47"/>
      <c r="AG1228" s="47"/>
      <c r="AH1228" s="47"/>
      <c r="AI1228" s="47"/>
      <c r="AJ1228" s="47"/>
      <c r="AK1228" s="47"/>
      <c r="AL1228" s="10"/>
      <c r="AM1228" s="10"/>
      <c r="AN1228" s="10"/>
      <c r="AO1228" s="10"/>
      <c r="AP1228" s="10"/>
      <c r="AQ1228" s="10"/>
      <c r="AR1228" s="10"/>
      <c r="AS1228" s="10"/>
      <c r="AT1228" s="10"/>
      <c r="AU1228" s="10"/>
      <c r="AV1228" s="10"/>
      <c r="AW1228" s="10"/>
      <c r="AX1228" s="10"/>
      <c r="AY1228" s="10"/>
      <c r="AZ1228" s="10"/>
      <c r="BA1228" s="10"/>
      <c r="BB1228" s="10"/>
      <c r="BC1228" s="10"/>
      <c r="BD1228" s="10"/>
      <c r="BE1228" s="10"/>
      <c r="BF1228" s="10"/>
      <c r="BG1228" s="10"/>
      <c r="BH1228" s="10"/>
      <c r="BI1228" s="10"/>
      <c r="BJ1228" s="10"/>
      <c r="BK1228" s="10"/>
      <c r="BL1228" s="10"/>
      <c r="BM1228" s="10"/>
      <c r="BN1228" s="10"/>
      <c r="BO1228" s="10"/>
      <c r="BP1228" s="10"/>
      <c r="BQ1228" s="10"/>
      <c r="BR1228" s="10"/>
      <c r="BS1228" s="10"/>
      <c r="BT1228" s="10"/>
      <c r="BU1228" s="10"/>
      <c r="BV1228" s="10"/>
      <c r="BW1228" s="10"/>
      <c r="BX1228" s="10"/>
      <c r="BY1228" s="10"/>
      <c r="BZ1228" s="10"/>
      <c r="CA1228" s="10"/>
      <c r="CB1228" s="10"/>
      <c r="CC1228" s="10"/>
      <c r="CD1228" s="10"/>
      <c r="CE1228" s="10"/>
      <c r="CF1228" s="10"/>
      <c r="CG1228" s="10"/>
      <c r="CH1228" s="10"/>
      <c r="CI1228" s="10"/>
      <c r="CJ1228" s="10"/>
      <c r="CK1228" s="10"/>
      <c r="CL1228" s="10"/>
      <c r="CM1228" s="10"/>
      <c r="CN1228" s="10"/>
      <c r="CO1228" s="10"/>
      <c r="CP1228" s="10"/>
      <c r="CQ1228" s="10"/>
      <c r="CR1228" s="10"/>
      <c r="CS1228" s="10"/>
      <c r="CT1228" s="10"/>
      <c r="CU1228" s="10"/>
      <c r="CV1228" s="10"/>
      <c r="CW1228" s="10"/>
      <c r="CX1228" s="10"/>
      <c r="CY1228" s="10"/>
      <c r="CZ1228" s="10"/>
      <c r="DA1228" s="10"/>
      <c r="DB1228" s="10"/>
      <c r="DC1228" s="10"/>
      <c r="DD1228" s="10"/>
      <c r="DE1228" s="10"/>
      <c r="DF1228" s="10"/>
      <c r="DG1228" s="10"/>
      <c r="DH1228" s="10"/>
      <c r="DI1228" s="10"/>
      <c r="DJ1228" s="10"/>
      <c r="DK1228" s="10"/>
      <c r="DL1228" s="10"/>
      <c r="DM1228" s="10"/>
      <c r="DN1228" s="10"/>
      <c r="DO1228" s="10"/>
      <c r="DP1228" s="10"/>
      <c r="DQ1228" s="10"/>
      <c r="DR1228" s="10"/>
      <c r="DS1228" s="10"/>
      <c r="DT1228" s="10"/>
      <c r="DU1228" s="10"/>
      <c r="DV1228" s="10"/>
      <c r="DW1228" s="10"/>
      <c r="DX1228" s="10"/>
      <c r="DY1228" s="10"/>
      <c r="DZ1228" s="10"/>
      <c r="EA1228" s="10"/>
      <c r="EB1228" s="10"/>
    </row>
    <row r="1229" spans="1:132" ht="24.95" customHeight="1" x14ac:dyDescent="0.25">
      <c r="A1229" s="10"/>
      <c r="B1229" s="10"/>
      <c r="C1229" s="10"/>
      <c r="D1229" s="10"/>
      <c r="E1229" s="10"/>
      <c r="F1229" s="10"/>
      <c r="G1229" s="10"/>
      <c r="H1229" s="10"/>
      <c r="I1229" s="10"/>
      <c r="J1229" s="10"/>
      <c r="K1229" s="10"/>
      <c r="L1229" s="10"/>
      <c r="M1229" s="10"/>
      <c r="N1229" s="10"/>
      <c r="O1229" s="10"/>
      <c r="P1229" s="47"/>
      <c r="Q1229" s="47"/>
      <c r="R1229" s="47"/>
      <c r="S1229" s="47"/>
      <c r="T1229" s="47"/>
      <c r="U1229" s="47"/>
      <c r="V1229" s="47"/>
      <c r="W1229" s="47"/>
      <c r="X1229" s="47"/>
      <c r="Y1229" s="47"/>
      <c r="Z1229" s="47"/>
      <c r="AA1229" s="47"/>
      <c r="AB1229" s="47"/>
      <c r="AC1229" s="47"/>
      <c r="AD1229" s="47"/>
      <c r="AE1229" s="47"/>
      <c r="AF1229" s="47"/>
      <c r="AG1229" s="47"/>
      <c r="AH1229" s="47"/>
      <c r="AI1229" s="47"/>
      <c r="AJ1229" s="47"/>
      <c r="AK1229" s="47"/>
      <c r="AL1229" s="10"/>
      <c r="AM1229" s="10"/>
      <c r="AN1229" s="10"/>
      <c r="AO1229" s="10"/>
      <c r="AP1229" s="10"/>
      <c r="AQ1229" s="10"/>
      <c r="AR1229" s="10"/>
      <c r="AS1229" s="10"/>
      <c r="AT1229" s="10"/>
      <c r="AU1229" s="10"/>
      <c r="AV1229" s="10"/>
      <c r="AW1229" s="10"/>
      <c r="AX1229" s="10"/>
      <c r="AY1229" s="10"/>
      <c r="AZ1229" s="10"/>
      <c r="BA1229" s="10"/>
      <c r="BB1229" s="10"/>
      <c r="BC1229" s="10"/>
      <c r="BD1229" s="10"/>
      <c r="BE1229" s="10"/>
      <c r="BF1229" s="10"/>
      <c r="BG1229" s="10"/>
      <c r="BH1229" s="10"/>
      <c r="BI1229" s="10"/>
      <c r="BJ1229" s="10"/>
      <c r="BK1229" s="10"/>
      <c r="BL1229" s="10"/>
      <c r="BM1229" s="10"/>
      <c r="BN1229" s="10"/>
      <c r="BO1229" s="10"/>
      <c r="BP1229" s="10"/>
      <c r="BQ1229" s="10"/>
      <c r="BR1229" s="10"/>
      <c r="BS1229" s="10"/>
      <c r="BT1229" s="10"/>
      <c r="BU1229" s="10"/>
      <c r="BV1229" s="10"/>
      <c r="BW1229" s="10"/>
      <c r="BX1229" s="10"/>
      <c r="BY1229" s="10"/>
      <c r="BZ1229" s="10"/>
      <c r="CA1229" s="10"/>
      <c r="CB1229" s="10"/>
      <c r="CC1229" s="10"/>
      <c r="CD1229" s="10"/>
      <c r="CE1229" s="10"/>
      <c r="CF1229" s="10"/>
      <c r="CG1229" s="10"/>
      <c r="CH1229" s="10"/>
      <c r="CI1229" s="10"/>
      <c r="CJ1229" s="10"/>
      <c r="CK1229" s="10"/>
      <c r="CL1229" s="10"/>
      <c r="CM1229" s="10"/>
      <c r="CN1229" s="10"/>
      <c r="CO1229" s="10"/>
      <c r="CP1229" s="10"/>
      <c r="CQ1229" s="10"/>
      <c r="CR1229" s="10"/>
      <c r="CS1229" s="10"/>
      <c r="CT1229" s="10"/>
      <c r="CU1229" s="10"/>
      <c r="CV1229" s="10"/>
      <c r="CW1229" s="10"/>
      <c r="CX1229" s="10"/>
      <c r="CY1229" s="10"/>
      <c r="CZ1229" s="10"/>
      <c r="DA1229" s="10"/>
      <c r="DB1229" s="10"/>
      <c r="DC1229" s="10"/>
      <c r="DD1229" s="10"/>
      <c r="DE1229" s="10"/>
      <c r="DF1229" s="10"/>
      <c r="DG1229" s="10"/>
      <c r="DH1229" s="10"/>
      <c r="DI1229" s="10"/>
      <c r="DJ1229" s="10"/>
      <c r="DK1229" s="10"/>
      <c r="DL1229" s="10"/>
      <c r="DM1229" s="10"/>
      <c r="DN1229" s="10"/>
      <c r="DO1229" s="10"/>
      <c r="DP1229" s="10"/>
      <c r="DQ1229" s="10"/>
      <c r="DR1229" s="10"/>
      <c r="DS1229" s="10"/>
      <c r="DT1229" s="10"/>
      <c r="DU1229" s="10"/>
      <c r="DV1229" s="10"/>
      <c r="DW1229" s="10"/>
      <c r="DX1229" s="10"/>
      <c r="DY1229" s="10"/>
      <c r="DZ1229" s="10"/>
      <c r="EA1229" s="10"/>
      <c r="EB1229" s="10"/>
    </row>
    <row r="1230" spans="1:132" ht="24.95" customHeight="1" x14ac:dyDescent="0.25">
      <c r="A1230" s="10"/>
      <c r="B1230" s="10"/>
      <c r="C1230" s="10"/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0"/>
      <c r="O1230" s="10"/>
      <c r="P1230" s="47"/>
      <c r="Q1230" s="47"/>
      <c r="R1230" s="47"/>
      <c r="S1230" s="47"/>
      <c r="T1230" s="47"/>
      <c r="U1230" s="47"/>
      <c r="V1230" s="47"/>
      <c r="W1230" s="47"/>
      <c r="X1230" s="47"/>
      <c r="Y1230" s="47"/>
      <c r="Z1230" s="47"/>
      <c r="AA1230" s="47"/>
      <c r="AB1230" s="47"/>
      <c r="AC1230" s="47"/>
      <c r="AD1230" s="47"/>
      <c r="AE1230" s="47"/>
      <c r="AF1230" s="47"/>
      <c r="AG1230" s="47"/>
      <c r="AH1230" s="47"/>
      <c r="AI1230" s="47"/>
      <c r="AJ1230" s="47"/>
      <c r="AK1230" s="47"/>
      <c r="AL1230" s="10"/>
      <c r="AM1230" s="10"/>
      <c r="AN1230" s="10"/>
      <c r="AO1230" s="10"/>
      <c r="AP1230" s="10"/>
      <c r="AQ1230" s="10"/>
      <c r="AR1230" s="10"/>
      <c r="AS1230" s="10"/>
      <c r="AT1230" s="10"/>
      <c r="AU1230" s="10"/>
      <c r="AV1230" s="10"/>
      <c r="AW1230" s="10"/>
      <c r="AX1230" s="10"/>
      <c r="AY1230" s="10"/>
      <c r="AZ1230" s="10"/>
      <c r="BA1230" s="10"/>
      <c r="BB1230" s="10"/>
      <c r="BC1230" s="10"/>
      <c r="BD1230" s="10"/>
      <c r="BE1230" s="10"/>
      <c r="BF1230" s="10"/>
      <c r="BG1230" s="10"/>
      <c r="BH1230" s="10"/>
      <c r="BI1230" s="10"/>
      <c r="BJ1230" s="10"/>
      <c r="BK1230" s="10"/>
      <c r="BL1230" s="10"/>
      <c r="BM1230" s="10"/>
      <c r="BN1230" s="10"/>
      <c r="BO1230" s="10"/>
      <c r="BP1230" s="10"/>
      <c r="BQ1230" s="10"/>
      <c r="BR1230" s="10"/>
      <c r="BS1230" s="10"/>
      <c r="BT1230" s="10"/>
      <c r="BU1230" s="10"/>
      <c r="BV1230" s="10"/>
      <c r="BW1230" s="10"/>
      <c r="BX1230" s="10"/>
      <c r="BY1230" s="10"/>
      <c r="BZ1230" s="10"/>
      <c r="CA1230" s="10"/>
      <c r="CB1230" s="10"/>
      <c r="CC1230" s="10"/>
      <c r="CD1230" s="10"/>
      <c r="CE1230" s="10"/>
      <c r="CF1230" s="10"/>
      <c r="CG1230" s="10"/>
      <c r="CH1230" s="10"/>
      <c r="CI1230" s="10"/>
      <c r="CJ1230" s="10"/>
      <c r="CK1230" s="10"/>
      <c r="CL1230" s="10"/>
      <c r="CM1230" s="10"/>
      <c r="CN1230" s="10"/>
      <c r="CO1230" s="10"/>
      <c r="CP1230" s="10"/>
      <c r="CQ1230" s="10"/>
      <c r="CR1230" s="10"/>
      <c r="CS1230" s="10"/>
      <c r="CT1230" s="10"/>
      <c r="CU1230" s="10"/>
      <c r="CV1230" s="10"/>
      <c r="CW1230" s="10"/>
      <c r="CX1230" s="10"/>
      <c r="CY1230" s="10"/>
      <c r="CZ1230" s="10"/>
      <c r="DA1230" s="10"/>
      <c r="DB1230" s="10"/>
      <c r="DC1230" s="10"/>
      <c r="DD1230" s="10"/>
      <c r="DE1230" s="10"/>
      <c r="DF1230" s="10"/>
      <c r="DG1230" s="10"/>
      <c r="DH1230" s="10"/>
      <c r="DI1230" s="10"/>
      <c r="DJ1230" s="10"/>
      <c r="DK1230" s="10"/>
      <c r="DL1230" s="10"/>
      <c r="DM1230" s="10"/>
      <c r="DN1230" s="10"/>
      <c r="DO1230" s="10"/>
      <c r="DP1230" s="10"/>
      <c r="DQ1230" s="10"/>
      <c r="DR1230" s="10"/>
      <c r="DS1230" s="10"/>
      <c r="DT1230" s="10"/>
      <c r="DU1230" s="10"/>
      <c r="DV1230" s="10"/>
      <c r="DW1230" s="10"/>
      <c r="DX1230" s="10"/>
      <c r="DY1230" s="10"/>
      <c r="DZ1230" s="10"/>
      <c r="EA1230" s="10"/>
      <c r="EB1230" s="10"/>
    </row>
    <row r="1231" spans="1:132" ht="24.95" customHeight="1" x14ac:dyDescent="0.25">
      <c r="A1231" s="10"/>
      <c r="B1231" s="10"/>
      <c r="C1231" s="10"/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0"/>
      <c r="O1231" s="10"/>
      <c r="P1231" s="47"/>
      <c r="Q1231" s="47"/>
      <c r="R1231" s="47"/>
      <c r="S1231" s="47"/>
      <c r="T1231" s="47"/>
      <c r="U1231" s="47"/>
      <c r="V1231" s="47"/>
      <c r="W1231" s="47"/>
      <c r="X1231" s="47"/>
      <c r="Y1231" s="47"/>
      <c r="Z1231" s="47"/>
      <c r="AA1231" s="47"/>
      <c r="AB1231" s="47"/>
      <c r="AC1231" s="47"/>
      <c r="AD1231" s="47"/>
      <c r="AE1231" s="47"/>
      <c r="AF1231" s="47"/>
      <c r="AG1231" s="47"/>
      <c r="AH1231" s="47"/>
      <c r="AI1231" s="47"/>
      <c r="AJ1231" s="47"/>
      <c r="AK1231" s="47"/>
      <c r="AL1231" s="10"/>
      <c r="AM1231" s="10"/>
      <c r="AN1231" s="10"/>
      <c r="AO1231" s="10"/>
      <c r="AP1231" s="10"/>
      <c r="AQ1231" s="10"/>
      <c r="AR1231" s="10"/>
      <c r="AS1231" s="10"/>
      <c r="AT1231" s="10"/>
      <c r="AU1231" s="10"/>
      <c r="AV1231" s="10"/>
      <c r="AW1231" s="10"/>
      <c r="AX1231" s="10"/>
      <c r="AY1231" s="10"/>
      <c r="AZ1231" s="10"/>
      <c r="BA1231" s="10"/>
      <c r="BB1231" s="10"/>
      <c r="BC1231" s="10"/>
      <c r="BD1231" s="10"/>
      <c r="BE1231" s="10"/>
      <c r="BF1231" s="10"/>
      <c r="BG1231" s="10"/>
      <c r="BH1231" s="10"/>
      <c r="BI1231" s="10"/>
      <c r="BJ1231" s="10"/>
      <c r="BK1231" s="10"/>
      <c r="BL1231" s="10"/>
      <c r="BM1231" s="10"/>
      <c r="BN1231" s="10"/>
      <c r="BO1231" s="10"/>
      <c r="BP1231" s="10"/>
      <c r="BQ1231" s="10"/>
      <c r="BR1231" s="10"/>
      <c r="BS1231" s="10"/>
      <c r="BT1231" s="10"/>
      <c r="BU1231" s="10"/>
      <c r="BV1231" s="10"/>
      <c r="BW1231" s="10"/>
      <c r="BX1231" s="10"/>
      <c r="BY1231" s="10"/>
      <c r="BZ1231" s="10"/>
      <c r="CA1231" s="10"/>
      <c r="CB1231" s="10"/>
      <c r="CC1231" s="10"/>
      <c r="CD1231" s="10"/>
      <c r="CE1231" s="10"/>
      <c r="CF1231" s="10"/>
      <c r="CG1231" s="10"/>
      <c r="CH1231" s="10"/>
      <c r="CI1231" s="10"/>
      <c r="CJ1231" s="10"/>
      <c r="CK1231" s="10"/>
      <c r="CL1231" s="10"/>
      <c r="CM1231" s="10"/>
      <c r="CN1231" s="10"/>
      <c r="CO1231" s="10"/>
      <c r="CP1231" s="10"/>
      <c r="CQ1231" s="10"/>
      <c r="CR1231" s="10"/>
      <c r="CS1231" s="10"/>
      <c r="CT1231" s="10"/>
      <c r="CU1231" s="10"/>
      <c r="CV1231" s="10"/>
      <c r="CW1231" s="10"/>
      <c r="CX1231" s="10"/>
      <c r="CY1231" s="10"/>
      <c r="CZ1231" s="10"/>
      <c r="DA1231" s="10"/>
      <c r="DB1231" s="10"/>
      <c r="DC1231" s="10"/>
      <c r="DD1231" s="10"/>
      <c r="DE1231" s="10"/>
      <c r="DF1231" s="10"/>
      <c r="DG1231" s="10"/>
      <c r="DH1231" s="10"/>
      <c r="DI1231" s="10"/>
      <c r="DJ1231" s="10"/>
      <c r="DK1231" s="10"/>
      <c r="DL1231" s="10"/>
      <c r="DM1231" s="10"/>
      <c r="DN1231" s="10"/>
      <c r="DO1231" s="10"/>
      <c r="DP1231" s="10"/>
      <c r="DQ1231" s="10"/>
      <c r="DR1231" s="10"/>
      <c r="DS1231" s="10"/>
      <c r="DT1231" s="10"/>
      <c r="DU1231" s="10"/>
      <c r="DV1231" s="10"/>
      <c r="DW1231" s="10"/>
      <c r="DX1231" s="10"/>
      <c r="DY1231" s="10"/>
      <c r="DZ1231" s="10"/>
      <c r="EA1231" s="10"/>
      <c r="EB1231" s="10"/>
    </row>
    <row r="1232" spans="1:132" ht="24.95" customHeight="1" x14ac:dyDescent="0.25">
      <c r="A1232" s="10"/>
      <c r="B1232" s="10"/>
      <c r="C1232" s="10"/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0"/>
      <c r="O1232" s="10"/>
      <c r="P1232" s="47"/>
      <c r="Q1232" s="47"/>
      <c r="R1232" s="47"/>
      <c r="S1232" s="47"/>
      <c r="T1232" s="47"/>
      <c r="U1232" s="47"/>
      <c r="V1232" s="47"/>
      <c r="W1232" s="47"/>
      <c r="X1232" s="47"/>
      <c r="Y1232" s="47"/>
      <c r="Z1232" s="47"/>
      <c r="AA1232" s="47"/>
      <c r="AB1232" s="47"/>
      <c r="AC1232" s="47"/>
      <c r="AD1232" s="47"/>
      <c r="AE1232" s="47"/>
      <c r="AF1232" s="47"/>
      <c r="AG1232" s="47"/>
      <c r="AH1232" s="47"/>
      <c r="AI1232" s="47"/>
      <c r="AJ1232" s="47"/>
      <c r="AK1232" s="47"/>
      <c r="AL1232" s="10"/>
      <c r="AM1232" s="10"/>
      <c r="AN1232" s="10"/>
      <c r="AO1232" s="10"/>
      <c r="AP1232" s="10"/>
      <c r="AQ1232" s="10"/>
      <c r="AR1232" s="10"/>
      <c r="AS1232" s="10"/>
      <c r="AT1232" s="10"/>
      <c r="AU1232" s="10"/>
      <c r="AV1232" s="10"/>
      <c r="AW1232" s="10"/>
      <c r="AX1232" s="10"/>
      <c r="AY1232" s="10"/>
      <c r="AZ1232" s="10"/>
      <c r="BA1232" s="10"/>
      <c r="BB1232" s="10"/>
      <c r="BC1232" s="10"/>
      <c r="BD1232" s="10"/>
      <c r="BE1232" s="10"/>
      <c r="BF1232" s="10"/>
      <c r="BG1232" s="10"/>
      <c r="BH1232" s="10"/>
      <c r="BI1232" s="10"/>
      <c r="BJ1232" s="10"/>
      <c r="BK1232" s="10"/>
      <c r="BL1232" s="10"/>
      <c r="BM1232" s="10"/>
      <c r="BN1232" s="10"/>
      <c r="BO1232" s="10"/>
      <c r="BP1232" s="10"/>
      <c r="BQ1232" s="10"/>
      <c r="BR1232" s="10"/>
      <c r="BS1232" s="10"/>
      <c r="BT1232" s="10"/>
      <c r="BU1232" s="10"/>
      <c r="BV1232" s="10"/>
      <c r="BW1232" s="10"/>
      <c r="BX1232" s="10"/>
      <c r="BY1232" s="10"/>
      <c r="BZ1232" s="10"/>
      <c r="CA1232" s="10"/>
      <c r="CB1232" s="10"/>
      <c r="CC1232" s="10"/>
      <c r="CD1232" s="10"/>
      <c r="CE1232" s="10"/>
      <c r="CF1232" s="10"/>
      <c r="CG1232" s="10"/>
      <c r="CH1232" s="10"/>
      <c r="CI1232" s="10"/>
      <c r="CJ1232" s="10"/>
      <c r="CK1232" s="10"/>
      <c r="CL1232" s="10"/>
      <c r="CM1232" s="10"/>
      <c r="CN1232" s="10"/>
      <c r="CO1232" s="10"/>
      <c r="CP1232" s="10"/>
      <c r="CQ1232" s="10"/>
      <c r="CR1232" s="10"/>
      <c r="CS1232" s="10"/>
      <c r="CT1232" s="10"/>
      <c r="CU1232" s="10"/>
      <c r="CV1232" s="10"/>
      <c r="CW1232" s="10"/>
      <c r="CX1232" s="10"/>
      <c r="CY1232" s="10"/>
      <c r="CZ1232" s="10"/>
      <c r="DA1232" s="10"/>
      <c r="DB1232" s="10"/>
      <c r="DC1232" s="10"/>
      <c r="DD1232" s="10"/>
      <c r="DE1232" s="10"/>
      <c r="DF1232" s="10"/>
      <c r="DG1232" s="10"/>
      <c r="DH1232" s="10"/>
      <c r="DI1232" s="10"/>
      <c r="DJ1232" s="10"/>
      <c r="DK1232" s="10"/>
      <c r="DL1232" s="10"/>
      <c r="DM1232" s="10"/>
      <c r="DN1232" s="10"/>
      <c r="DO1232" s="10"/>
      <c r="DP1232" s="10"/>
      <c r="DQ1232" s="10"/>
      <c r="DR1232" s="10"/>
      <c r="DS1232" s="10"/>
      <c r="DT1232" s="10"/>
      <c r="DU1232" s="10"/>
      <c r="DV1232" s="10"/>
      <c r="DW1232" s="10"/>
      <c r="DX1232" s="10"/>
      <c r="DY1232" s="10"/>
      <c r="DZ1232" s="10"/>
      <c r="EA1232" s="10"/>
      <c r="EB1232" s="10"/>
    </row>
    <row r="1233" spans="1:132" ht="24.95" customHeight="1" x14ac:dyDescent="0.25">
      <c r="A1233" s="10"/>
      <c r="B1233" s="10"/>
      <c r="C1233" s="10"/>
      <c r="D1233" s="10"/>
      <c r="E1233" s="10"/>
      <c r="F1233" s="10"/>
      <c r="G1233" s="10"/>
      <c r="H1233" s="10"/>
      <c r="I1233" s="10"/>
      <c r="J1233" s="10"/>
      <c r="K1233" s="10"/>
      <c r="L1233" s="10"/>
      <c r="M1233" s="10"/>
      <c r="N1233" s="10"/>
      <c r="O1233" s="10"/>
      <c r="P1233" s="47"/>
      <c r="Q1233" s="47"/>
      <c r="R1233" s="47"/>
      <c r="S1233" s="47"/>
      <c r="T1233" s="47"/>
      <c r="U1233" s="47"/>
      <c r="V1233" s="47"/>
      <c r="W1233" s="47"/>
      <c r="X1233" s="47"/>
      <c r="Y1233" s="47"/>
      <c r="Z1233" s="47"/>
      <c r="AA1233" s="47"/>
      <c r="AB1233" s="47"/>
      <c r="AC1233" s="47"/>
      <c r="AD1233" s="47"/>
      <c r="AE1233" s="47"/>
      <c r="AF1233" s="47"/>
      <c r="AG1233" s="47"/>
      <c r="AH1233" s="47"/>
      <c r="AI1233" s="47"/>
      <c r="AJ1233" s="47"/>
      <c r="AK1233" s="47"/>
      <c r="AL1233" s="10"/>
      <c r="AM1233" s="10"/>
      <c r="AN1233" s="10"/>
      <c r="AO1233" s="10"/>
      <c r="AP1233" s="10"/>
      <c r="AQ1233" s="10"/>
      <c r="AR1233" s="10"/>
      <c r="AS1233" s="10"/>
      <c r="AT1233" s="10"/>
      <c r="AU1233" s="10"/>
      <c r="AV1233" s="10"/>
      <c r="AW1233" s="10"/>
      <c r="AX1233" s="10"/>
      <c r="AY1233" s="10"/>
      <c r="AZ1233" s="10"/>
      <c r="BA1233" s="10"/>
      <c r="BB1233" s="10"/>
      <c r="BC1233" s="10"/>
      <c r="BD1233" s="10"/>
      <c r="BE1233" s="10"/>
      <c r="BF1233" s="10"/>
      <c r="BG1233" s="10"/>
      <c r="BH1233" s="10"/>
      <c r="BI1233" s="10"/>
      <c r="BJ1233" s="10"/>
      <c r="BK1233" s="10"/>
      <c r="BL1233" s="10"/>
      <c r="BM1233" s="10"/>
      <c r="BN1233" s="10"/>
      <c r="BO1233" s="10"/>
      <c r="BP1233" s="10"/>
      <c r="BQ1233" s="10"/>
      <c r="BR1233" s="10"/>
      <c r="BS1233" s="10"/>
      <c r="BT1233" s="10"/>
      <c r="BU1233" s="10"/>
      <c r="BV1233" s="10"/>
      <c r="BW1233" s="10"/>
      <c r="BX1233" s="10"/>
      <c r="BY1233" s="10"/>
      <c r="BZ1233" s="10"/>
      <c r="CA1233" s="10"/>
      <c r="CB1233" s="10"/>
      <c r="CC1233" s="10"/>
      <c r="CD1233" s="10"/>
      <c r="CE1233" s="10"/>
      <c r="CF1233" s="10"/>
      <c r="CG1233" s="10"/>
      <c r="CH1233" s="10"/>
      <c r="CI1233" s="10"/>
      <c r="CJ1233" s="10"/>
      <c r="CK1233" s="10"/>
      <c r="CL1233" s="10"/>
      <c r="CM1233" s="10"/>
      <c r="CN1233" s="10"/>
      <c r="CO1233" s="10"/>
      <c r="CP1233" s="10"/>
      <c r="CQ1233" s="10"/>
      <c r="CR1233" s="10"/>
      <c r="CS1233" s="10"/>
      <c r="CT1233" s="10"/>
      <c r="CU1233" s="10"/>
      <c r="CV1233" s="10"/>
      <c r="CW1233" s="10"/>
      <c r="CX1233" s="10"/>
      <c r="CY1233" s="10"/>
      <c r="CZ1233" s="10"/>
      <c r="DA1233" s="10"/>
      <c r="DB1233" s="10"/>
      <c r="DC1233" s="10"/>
      <c r="DD1233" s="10"/>
      <c r="DE1233" s="10"/>
      <c r="DF1233" s="10"/>
      <c r="DG1233" s="10"/>
      <c r="DH1233" s="10"/>
      <c r="DI1233" s="10"/>
      <c r="DJ1233" s="10"/>
      <c r="DK1233" s="10"/>
      <c r="DL1233" s="10"/>
      <c r="DM1233" s="10"/>
      <c r="DN1233" s="10"/>
      <c r="DO1233" s="10"/>
      <c r="DP1233" s="10"/>
      <c r="DQ1233" s="10"/>
      <c r="DR1233" s="10"/>
      <c r="DS1233" s="10"/>
      <c r="DT1233" s="10"/>
      <c r="DU1233" s="10"/>
      <c r="DV1233" s="10"/>
      <c r="DW1233" s="10"/>
      <c r="DX1233" s="10"/>
      <c r="DY1233" s="10"/>
      <c r="DZ1233" s="10"/>
      <c r="EA1233" s="10"/>
      <c r="EB1233" s="10"/>
    </row>
    <row r="1234" spans="1:132" ht="24.95" customHeight="1" x14ac:dyDescent="0.25">
      <c r="A1234" s="10"/>
      <c r="B1234" s="10"/>
      <c r="C1234" s="10"/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  <c r="O1234" s="10"/>
      <c r="P1234" s="47"/>
      <c r="Q1234" s="47"/>
      <c r="R1234" s="47"/>
      <c r="S1234" s="47"/>
      <c r="T1234" s="47"/>
      <c r="U1234" s="47"/>
      <c r="V1234" s="47"/>
      <c r="W1234" s="47"/>
      <c r="X1234" s="47"/>
      <c r="Y1234" s="47"/>
      <c r="Z1234" s="47"/>
      <c r="AA1234" s="47"/>
      <c r="AB1234" s="47"/>
      <c r="AC1234" s="47"/>
      <c r="AD1234" s="47"/>
      <c r="AE1234" s="47"/>
      <c r="AF1234" s="47"/>
      <c r="AG1234" s="47"/>
      <c r="AH1234" s="47"/>
      <c r="AI1234" s="47"/>
      <c r="AJ1234" s="47"/>
      <c r="AK1234" s="47"/>
      <c r="AL1234" s="10"/>
      <c r="AM1234" s="10"/>
      <c r="AN1234" s="10"/>
      <c r="AO1234" s="10"/>
      <c r="AP1234" s="10"/>
      <c r="AQ1234" s="10"/>
      <c r="AR1234" s="10"/>
      <c r="AS1234" s="10"/>
      <c r="AT1234" s="10"/>
      <c r="AU1234" s="10"/>
      <c r="AV1234" s="10"/>
      <c r="AW1234" s="10"/>
      <c r="AX1234" s="10"/>
      <c r="AY1234" s="10"/>
      <c r="AZ1234" s="10"/>
      <c r="BA1234" s="10"/>
      <c r="BB1234" s="10"/>
      <c r="BC1234" s="10"/>
      <c r="BD1234" s="10"/>
      <c r="BE1234" s="10"/>
      <c r="BF1234" s="10"/>
      <c r="BG1234" s="10"/>
      <c r="BH1234" s="10"/>
      <c r="BI1234" s="10"/>
      <c r="BJ1234" s="10"/>
      <c r="BK1234" s="10"/>
      <c r="BL1234" s="10"/>
      <c r="BM1234" s="10"/>
      <c r="BN1234" s="10"/>
      <c r="BO1234" s="10"/>
      <c r="BP1234" s="10"/>
      <c r="BQ1234" s="10"/>
      <c r="BR1234" s="10"/>
      <c r="BS1234" s="10"/>
      <c r="BT1234" s="10"/>
      <c r="BU1234" s="10"/>
      <c r="BV1234" s="10"/>
      <c r="BW1234" s="10"/>
      <c r="BX1234" s="10"/>
      <c r="BY1234" s="10"/>
      <c r="BZ1234" s="10"/>
      <c r="CA1234" s="10"/>
      <c r="CB1234" s="10"/>
      <c r="CC1234" s="10"/>
      <c r="CD1234" s="10"/>
      <c r="CE1234" s="10"/>
      <c r="CF1234" s="10"/>
      <c r="CG1234" s="10"/>
      <c r="CH1234" s="10"/>
      <c r="CI1234" s="10"/>
      <c r="CJ1234" s="10"/>
      <c r="CK1234" s="10"/>
      <c r="CL1234" s="10"/>
      <c r="CM1234" s="10"/>
      <c r="CN1234" s="10"/>
      <c r="CO1234" s="10"/>
      <c r="CP1234" s="10"/>
      <c r="CQ1234" s="10"/>
      <c r="CR1234" s="10"/>
      <c r="CS1234" s="10"/>
      <c r="CT1234" s="10"/>
      <c r="CU1234" s="10"/>
      <c r="CV1234" s="10"/>
      <c r="CW1234" s="10"/>
      <c r="CX1234" s="10"/>
      <c r="CY1234" s="10"/>
      <c r="CZ1234" s="10"/>
      <c r="DA1234" s="10"/>
      <c r="DB1234" s="10"/>
      <c r="DC1234" s="10"/>
      <c r="DD1234" s="10"/>
      <c r="DE1234" s="10"/>
      <c r="DF1234" s="10"/>
      <c r="DG1234" s="10"/>
      <c r="DH1234" s="10"/>
      <c r="DI1234" s="10"/>
      <c r="DJ1234" s="10"/>
      <c r="DK1234" s="10"/>
      <c r="DL1234" s="10"/>
      <c r="DM1234" s="10"/>
      <c r="DN1234" s="10"/>
      <c r="DO1234" s="10"/>
      <c r="DP1234" s="10"/>
      <c r="DQ1234" s="10"/>
      <c r="DR1234" s="10"/>
      <c r="DS1234" s="10"/>
      <c r="DT1234" s="10"/>
      <c r="DU1234" s="10"/>
      <c r="DV1234" s="10"/>
      <c r="DW1234" s="10"/>
      <c r="DX1234" s="10"/>
      <c r="DY1234" s="10"/>
      <c r="DZ1234" s="10"/>
      <c r="EA1234" s="10"/>
      <c r="EB1234" s="10"/>
    </row>
    <row r="1235" spans="1:132" ht="24.95" customHeight="1" x14ac:dyDescent="0.25">
      <c r="P1235" s="47"/>
      <c r="Q1235" s="47"/>
      <c r="R1235" s="47"/>
      <c r="S1235" s="47"/>
      <c r="T1235" s="47"/>
      <c r="U1235" s="47"/>
      <c r="V1235" s="47"/>
      <c r="W1235" s="47"/>
      <c r="X1235" s="47"/>
      <c r="Y1235" s="47"/>
      <c r="Z1235" s="47"/>
      <c r="AA1235" s="47"/>
      <c r="AB1235" s="47"/>
      <c r="AC1235" s="47"/>
      <c r="AD1235" s="47"/>
      <c r="AE1235" s="47"/>
      <c r="AF1235" s="47"/>
      <c r="AG1235" s="47"/>
      <c r="AH1235" s="47"/>
      <c r="AI1235" s="47"/>
      <c r="AJ1235" s="47"/>
      <c r="AK1235" s="47"/>
    </row>
    <row r="1236" spans="1:132" ht="24.95" customHeight="1" x14ac:dyDescent="0.25">
      <c r="P1236" s="47"/>
      <c r="Q1236" s="47"/>
      <c r="R1236" s="47"/>
      <c r="S1236" s="47"/>
      <c r="T1236" s="47"/>
      <c r="U1236" s="47"/>
      <c r="V1236" s="47"/>
      <c r="W1236" s="47"/>
      <c r="X1236" s="47"/>
      <c r="Y1236" s="47"/>
      <c r="Z1236" s="47"/>
      <c r="AA1236" s="47"/>
      <c r="AB1236" s="47"/>
      <c r="AC1236" s="47"/>
      <c r="AD1236" s="47"/>
      <c r="AE1236" s="47"/>
      <c r="AF1236" s="47"/>
      <c r="AG1236" s="47"/>
      <c r="AH1236" s="47"/>
      <c r="AI1236" s="47"/>
      <c r="AJ1236" s="47"/>
      <c r="AK1236" s="47"/>
    </row>
    <row r="1237" spans="1:132" ht="24.95" customHeight="1" x14ac:dyDescent="0.25">
      <c r="P1237" s="47"/>
      <c r="Q1237" s="47"/>
      <c r="R1237" s="47"/>
      <c r="S1237" s="47"/>
      <c r="T1237" s="47"/>
      <c r="U1237" s="47"/>
      <c r="V1237" s="47"/>
      <c r="W1237" s="47"/>
      <c r="X1237" s="47"/>
      <c r="Y1237" s="47"/>
      <c r="Z1237" s="47"/>
      <c r="AA1237" s="47"/>
      <c r="AB1237" s="47"/>
      <c r="AC1237" s="47"/>
      <c r="AD1237" s="47"/>
      <c r="AE1237" s="47"/>
      <c r="AF1237" s="47"/>
      <c r="AG1237" s="47"/>
      <c r="AH1237" s="47"/>
      <c r="AI1237" s="47"/>
      <c r="AJ1237" s="47"/>
      <c r="AK1237" s="47"/>
    </row>
    <row r="1238" spans="1:132" ht="24.95" customHeight="1" x14ac:dyDescent="0.25">
      <c r="P1238" s="47"/>
      <c r="Q1238" s="47"/>
      <c r="R1238" s="47"/>
      <c r="S1238" s="47"/>
      <c r="T1238" s="47"/>
      <c r="U1238" s="47"/>
      <c r="V1238" s="47"/>
      <c r="W1238" s="47"/>
      <c r="X1238" s="47"/>
      <c r="Y1238" s="47"/>
      <c r="Z1238" s="47"/>
      <c r="AA1238" s="47"/>
      <c r="AB1238" s="47"/>
      <c r="AC1238" s="47"/>
      <c r="AD1238" s="47"/>
      <c r="AE1238" s="47"/>
      <c r="AF1238" s="47"/>
      <c r="AG1238" s="47"/>
      <c r="AH1238" s="47"/>
      <c r="AI1238" s="47"/>
      <c r="AJ1238" s="47"/>
      <c r="AK1238" s="47"/>
    </row>
    <row r="1239" spans="1:132" ht="24.95" customHeight="1" x14ac:dyDescent="0.25">
      <c r="P1239" s="47"/>
      <c r="Q1239" s="47"/>
      <c r="R1239" s="47"/>
      <c r="S1239" s="47"/>
      <c r="T1239" s="47"/>
      <c r="U1239" s="47"/>
      <c r="V1239" s="47"/>
      <c r="W1239" s="47"/>
      <c r="X1239" s="47"/>
      <c r="Y1239" s="47"/>
      <c r="Z1239" s="47"/>
      <c r="AA1239" s="47"/>
      <c r="AB1239" s="47"/>
      <c r="AC1239" s="47"/>
      <c r="AD1239" s="47"/>
      <c r="AE1239" s="47"/>
      <c r="AF1239" s="47"/>
      <c r="AG1239" s="47"/>
      <c r="AH1239" s="47"/>
      <c r="AI1239" s="47"/>
      <c r="AJ1239" s="47"/>
      <c r="AK1239" s="47"/>
    </row>
    <row r="1240" spans="1:132" ht="24.95" customHeight="1" x14ac:dyDescent="0.25">
      <c r="P1240" s="47"/>
      <c r="Q1240" s="47"/>
      <c r="R1240" s="47"/>
      <c r="S1240" s="47"/>
      <c r="T1240" s="47"/>
      <c r="U1240" s="47"/>
      <c r="V1240" s="47"/>
      <c r="W1240" s="47"/>
      <c r="X1240" s="47"/>
      <c r="Y1240" s="47"/>
      <c r="Z1240" s="47"/>
      <c r="AA1240" s="47"/>
      <c r="AB1240" s="47"/>
      <c r="AC1240" s="47"/>
      <c r="AD1240" s="47"/>
      <c r="AE1240" s="47"/>
      <c r="AF1240" s="47"/>
      <c r="AG1240" s="47"/>
      <c r="AH1240" s="47"/>
      <c r="AI1240" s="47"/>
      <c r="AJ1240" s="47"/>
      <c r="AK1240" s="47"/>
    </row>
    <row r="1241" spans="1:132" ht="24.95" customHeight="1" x14ac:dyDescent="0.25">
      <c r="P1241" s="47"/>
      <c r="Q1241" s="47"/>
      <c r="R1241" s="47"/>
      <c r="S1241" s="47"/>
      <c r="T1241" s="47"/>
      <c r="U1241" s="47"/>
      <c r="V1241" s="47"/>
      <c r="W1241" s="47"/>
      <c r="X1241" s="47"/>
      <c r="Y1241" s="47"/>
      <c r="Z1241" s="47"/>
      <c r="AA1241" s="47"/>
      <c r="AB1241" s="47"/>
      <c r="AC1241" s="47"/>
      <c r="AD1241" s="47"/>
      <c r="AE1241" s="47"/>
      <c r="AF1241" s="47"/>
      <c r="AG1241" s="47"/>
      <c r="AH1241" s="47"/>
      <c r="AI1241" s="47"/>
      <c r="AJ1241" s="47"/>
      <c r="AK1241" s="47"/>
    </row>
    <row r="1242" spans="1:132" ht="24.95" customHeight="1" x14ac:dyDescent="0.25">
      <c r="P1242" s="47"/>
      <c r="Q1242" s="47"/>
      <c r="R1242" s="47"/>
      <c r="S1242" s="47"/>
      <c r="T1242" s="47"/>
      <c r="U1242" s="47"/>
      <c r="V1242" s="47"/>
      <c r="W1242" s="47"/>
      <c r="X1242" s="47"/>
      <c r="Y1242" s="47"/>
      <c r="Z1242" s="47"/>
      <c r="AA1242" s="47"/>
      <c r="AB1242" s="47"/>
      <c r="AC1242" s="47"/>
      <c r="AD1242" s="47"/>
      <c r="AE1242" s="47"/>
      <c r="AF1242" s="47"/>
      <c r="AG1242" s="47"/>
      <c r="AH1242" s="47"/>
      <c r="AI1242" s="47"/>
      <c r="AJ1242" s="47"/>
      <c r="AK1242" s="47"/>
    </row>
    <row r="1243" spans="1:132" ht="24.95" customHeight="1" x14ac:dyDescent="0.25">
      <c r="P1243" s="47"/>
      <c r="Q1243" s="47"/>
      <c r="R1243" s="47"/>
      <c r="S1243" s="47"/>
      <c r="T1243" s="47"/>
      <c r="U1243" s="47"/>
      <c r="V1243" s="47"/>
      <c r="W1243" s="47"/>
      <c r="X1243" s="47"/>
      <c r="Y1243" s="47"/>
      <c r="Z1243" s="47"/>
      <c r="AA1243" s="47"/>
      <c r="AB1243" s="47"/>
      <c r="AC1243" s="47"/>
      <c r="AD1243" s="47"/>
      <c r="AE1243" s="47"/>
      <c r="AF1243" s="47"/>
      <c r="AG1243" s="47"/>
      <c r="AH1243" s="47"/>
      <c r="AI1243" s="47"/>
      <c r="AJ1243" s="47"/>
      <c r="AK1243" s="47"/>
    </row>
    <row r="1244" spans="1:132" ht="24.95" customHeight="1" x14ac:dyDescent="0.25">
      <c r="P1244" s="47"/>
      <c r="Q1244" s="47"/>
      <c r="R1244" s="47"/>
      <c r="S1244" s="47"/>
      <c r="T1244" s="47"/>
      <c r="U1244" s="47"/>
      <c r="V1244" s="47"/>
      <c r="W1244" s="47"/>
      <c r="X1244" s="47"/>
      <c r="Y1244" s="47"/>
      <c r="Z1244" s="47"/>
      <c r="AA1244" s="47"/>
      <c r="AB1244" s="47"/>
      <c r="AC1244" s="47"/>
      <c r="AD1244" s="47"/>
      <c r="AE1244" s="47"/>
      <c r="AF1244" s="47"/>
      <c r="AG1244" s="47"/>
      <c r="AH1244" s="47"/>
      <c r="AI1244" s="47"/>
      <c r="AJ1244" s="47"/>
      <c r="AK1244" s="47"/>
    </row>
    <row r="1245" spans="1:132" ht="24.95" customHeight="1" x14ac:dyDescent="0.25">
      <c r="P1245" s="47"/>
      <c r="Q1245" s="47"/>
      <c r="R1245" s="47"/>
      <c r="S1245" s="47"/>
      <c r="T1245" s="47"/>
      <c r="U1245" s="47"/>
      <c r="V1245" s="47"/>
      <c r="W1245" s="47"/>
      <c r="X1245" s="47"/>
      <c r="Y1245" s="47"/>
      <c r="Z1245" s="47"/>
      <c r="AA1245" s="47"/>
      <c r="AB1245" s="47"/>
      <c r="AC1245" s="47"/>
      <c r="AD1245" s="47"/>
      <c r="AE1245" s="47"/>
      <c r="AF1245" s="47"/>
      <c r="AG1245" s="47"/>
      <c r="AH1245" s="47"/>
      <c r="AI1245" s="47"/>
      <c r="AJ1245" s="47"/>
      <c r="AK1245" s="47"/>
    </row>
    <row r="1246" spans="1:132" ht="24.95" customHeight="1" x14ac:dyDescent="0.25">
      <c r="P1246" s="47"/>
      <c r="Q1246" s="47"/>
      <c r="R1246" s="47"/>
      <c r="S1246" s="47"/>
      <c r="T1246" s="47"/>
      <c r="U1246" s="47"/>
      <c r="V1246" s="47"/>
      <c r="W1246" s="47"/>
      <c r="X1246" s="47"/>
      <c r="Y1246" s="47"/>
      <c r="Z1246" s="47"/>
      <c r="AA1246" s="47"/>
      <c r="AB1246" s="47"/>
      <c r="AC1246" s="47"/>
      <c r="AD1246" s="47"/>
      <c r="AE1246" s="47"/>
      <c r="AF1246" s="47"/>
      <c r="AG1246" s="47"/>
      <c r="AH1246" s="47"/>
      <c r="AI1246" s="47"/>
      <c r="AJ1246" s="47"/>
      <c r="AK1246" s="47"/>
    </row>
    <row r="1247" spans="1:132" ht="24.95" customHeight="1" x14ac:dyDescent="0.25">
      <c r="P1247" s="47"/>
      <c r="Q1247" s="47"/>
      <c r="R1247" s="47"/>
      <c r="S1247" s="47"/>
      <c r="T1247" s="47"/>
      <c r="U1247" s="47"/>
      <c r="V1247" s="47"/>
      <c r="W1247" s="47"/>
      <c r="X1247" s="47"/>
      <c r="Y1247" s="47"/>
      <c r="Z1247" s="47"/>
      <c r="AA1247" s="47"/>
      <c r="AB1247" s="47"/>
      <c r="AC1247" s="47"/>
      <c r="AD1247" s="47"/>
      <c r="AE1247" s="47"/>
      <c r="AF1247" s="47"/>
      <c r="AG1247" s="47"/>
      <c r="AH1247" s="47"/>
      <c r="AI1247" s="47"/>
      <c r="AJ1247" s="47"/>
      <c r="AK1247" s="47"/>
    </row>
    <row r="1248" spans="1:132" ht="24.95" customHeight="1" x14ac:dyDescent="0.25">
      <c r="P1248" s="47"/>
      <c r="Q1248" s="47"/>
      <c r="R1248" s="47"/>
      <c r="S1248" s="47"/>
      <c r="T1248" s="47"/>
      <c r="U1248" s="47"/>
      <c r="V1248" s="47"/>
      <c r="W1248" s="47"/>
      <c r="X1248" s="47"/>
      <c r="Y1248" s="47"/>
      <c r="Z1248" s="47"/>
      <c r="AA1248" s="47"/>
      <c r="AB1248" s="47"/>
      <c r="AC1248" s="47"/>
      <c r="AD1248" s="47"/>
      <c r="AE1248" s="47"/>
      <c r="AF1248" s="47"/>
      <c r="AG1248" s="47"/>
      <c r="AH1248" s="47"/>
      <c r="AI1248" s="47"/>
      <c r="AJ1248" s="47"/>
      <c r="AK1248" s="47"/>
    </row>
    <row r="1249" spans="16:37" ht="24.95" customHeight="1" x14ac:dyDescent="0.25">
      <c r="P1249" s="47"/>
      <c r="Q1249" s="47"/>
      <c r="R1249" s="47"/>
      <c r="S1249" s="47"/>
      <c r="T1249" s="47"/>
      <c r="U1249" s="47"/>
      <c r="V1249" s="47"/>
      <c r="W1249" s="47"/>
      <c r="X1249" s="47"/>
      <c r="Y1249" s="47"/>
      <c r="Z1249" s="47"/>
      <c r="AA1249" s="47"/>
      <c r="AB1249" s="47"/>
      <c r="AC1249" s="47"/>
      <c r="AD1249" s="47"/>
      <c r="AE1249" s="47"/>
      <c r="AF1249" s="47"/>
      <c r="AG1249" s="47"/>
      <c r="AH1249" s="47"/>
      <c r="AI1249" s="47"/>
      <c r="AJ1249" s="47"/>
      <c r="AK1249" s="47"/>
    </row>
    <row r="1250" spans="16:37" ht="24.95" customHeight="1" x14ac:dyDescent="0.25">
      <c r="P1250" s="47"/>
      <c r="Q1250" s="47"/>
      <c r="R1250" s="47"/>
      <c r="S1250" s="47"/>
      <c r="T1250" s="47"/>
      <c r="U1250" s="47"/>
      <c r="V1250" s="47"/>
      <c r="W1250" s="47"/>
      <c r="X1250" s="47"/>
      <c r="Y1250" s="47"/>
      <c r="Z1250" s="47"/>
      <c r="AA1250" s="47"/>
      <c r="AB1250" s="47"/>
      <c r="AC1250" s="47"/>
      <c r="AD1250" s="47"/>
      <c r="AE1250" s="47"/>
      <c r="AF1250" s="47"/>
      <c r="AG1250" s="47"/>
      <c r="AH1250" s="47"/>
      <c r="AI1250" s="47"/>
      <c r="AJ1250" s="47"/>
      <c r="AK1250" s="47"/>
    </row>
    <row r="1251" spans="16:37" ht="24.95" customHeight="1" x14ac:dyDescent="0.25">
      <c r="P1251" s="47"/>
      <c r="Q1251" s="47"/>
      <c r="R1251" s="47"/>
      <c r="S1251" s="47"/>
      <c r="T1251" s="47"/>
      <c r="U1251" s="47"/>
      <c r="V1251" s="47"/>
      <c r="W1251" s="47"/>
      <c r="X1251" s="47"/>
      <c r="Y1251" s="47"/>
      <c r="Z1251" s="47"/>
      <c r="AA1251" s="47"/>
      <c r="AB1251" s="47"/>
      <c r="AC1251" s="47"/>
      <c r="AD1251" s="47"/>
      <c r="AE1251" s="47"/>
      <c r="AF1251" s="47"/>
      <c r="AG1251" s="47"/>
      <c r="AH1251" s="47"/>
      <c r="AI1251" s="47"/>
      <c r="AJ1251" s="47"/>
      <c r="AK1251" s="47"/>
    </row>
    <row r="1252" spans="16:37" ht="24.95" customHeight="1" x14ac:dyDescent="0.25">
      <c r="P1252" s="47"/>
      <c r="Q1252" s="47"/>
      <c r="R1252" s="47"/>
      <c r="S1252" s="47"/>
      <c r="T1252" s="47"/>
      <c r="U1252" s="47"/>
      <c r="V1252" s="47"/>
      <c r="W1252" s="47"/>
      <c r="X1252" s="47"/>
      <c r="Y1252" s="47"/>
      <c r="Z1252" s="47"/>
      <c r="AA1252" s="47"/>
      <c r="AB1252" s="47"/>
      <c r="AC1252" s="47"/>
      <c r="AD1252" s="47"/>
      <c r="AE1252" s="47"/>
      <c r="AF1252" s="47"/>
      <c r="AG1252" s="47"/>
      <c r="AH1252" s="47"/>
      <c r="AI1252" s="47"/>
      <c r="AJ1252" s="47"/>
      <c r="AK1252" s="47"/>
    </row>
    <row r="1253" spans="16:37" ht="24.95" customHeight="1" x14ac:dyDescent="0.25">
      <c r="P1253" s="47"/>
      <c r="Q1253" s="47"/>
      <c r="R1253" s="47"/>
      <c r="S1253" s="47"/>
      <c r="T1253" s="47"/>
      <c r="U1253" s="47"/>
      <c r="V1253" s="47"/>
      <c r="W1253" s="47"/>
      <c r="X1253" s="47"/>
      <c r="Y1253" s="47"/>
      <c r="Z1253" s="47"/>
      <c r="AA1253" s="47"/>
      <c r="AB1253" s="47"/>
      <c r="AC1253" s="47"/>
      <c r="AD1253" s="47"/>
      <c r="AE1253" s="47"/>
      <c r="AF1253" s="47"/>
      <c r="AG1253" s="47"/>
      <c r="AH1253" s="47"/>
      <c r="AI1253" s="47"/>
      <c r="AJ1253" s="47"/>
      <c r="AK1253" s="47"/>
    </row>
    <row r="1254" spans="16:37" ht="24.95" customHeight="1" x14ac:dyDescent="0.25">
      <c r="P1254" s="47"/>
      <c r="Q1254" s="47"/>
      <c r="R1254" s="47"/>
      <c r="S1254" s="47"/>
      <c r="T1254" s="47"/>
      <c r="U1254" s="47"/>
      <c r="V1254" s="47"/>
      <c r="W1254" s="47"/>
      <c r="X1254" s="47"/>
      <c r="Y1254" s="47"/>
      <c r="Z1254" s="47"/>
      <c r="AA1254" s="47"/>
      <c r="AB1254" s="47"/>
      <c r="AC1254" s="47"/>
      <c r="AD1254" s="47"/>
      <c r="AE1254" s="47"/>
      <c r="AF1254" s="47"/>
      <c r="AG1254" s="47"/>
      <c r="AH1254" s="47"/>
      <c r="AI1254" s="47"/>
      <c r="AJ1254" s="47"/>
      <c r="AK1254" s="47"/>
    </row>
    <row r="1255" spans="16:37" ht="24.95" customHeight="1" x14ac:dyDescent="0.25">
      <c r="P1255" s="47"/>
      <c r="Q1255" s="47"/>
      <c r="R1255" s="47"/>
      <c r="S1255" s="47"/>
      <c r="T1255" s="47"/>
      <c r="U1255" s="47"/>
      <c r="V1255" s="47"/>
      <c r="W1255" s="47"/>
      <c r="X1255" s="47"/>
      <c r="Y1255" s="47"/>
      <c r="Z1255" s="47"/>
      <c r="AA1255" s="47"/>
      <c r="AB1255" s="47"/>
      <c r="AC1255" s="47"/>
      <c r="AD1255" s="47"/>
      <c r="AE1255" s="47"/>
      <c r="AF1255" s="47"/>
      <c r="AG1255" s="47"/>
      <c r="AH1255" s="47"/>
      <c r="AI1255" s="47"/>
      <c r="AJ1255" s="47"/>
      <c r="AK1255" s="47"/>
    </row>
    <row r="1256" spans="16:37" ht="24.95" customHeight="1" x14ac:dyDescent="0.25">
      <c r="P1256" s="47"/>
      <c r="Q1256" s="47"/>
      <c r="R1256" s="47"/>
      <c r="S1256" s="47"/>
      <c r="T1256" s="47"/>
      <c r="U1256" s="47"/>
      <c r="V1256" s="47"/>
      <c r="W1256" s="47"/>
      <c r="X1256" s="47"/>
      <c r="Y1256" s="47"/>
      <c r="Z1256" s="47"/>
      <c r="AA1256" s="47"/>
      <c r="AB1256" s="47"/>
      <c r="AC1256" s="47"/>
      <c r="AD1256" s="47"/>
      <c r="AE1256" s="47"/>
      <c r="AF1256" s="47"/>
      <c r="AG1256" s="47"/>
      <c r="AH1256" s="47"/>
      <c r="AI1256" s="47"/>
      <c r="AJ1256" s="47"/>
      <c r="AK1256" s="47"/>
    </row>
    <row r="1257" spans="16:37" ht="24.95" customHeight="1" x14ac:dyDescent="0.25">
      <c r="P1257" s="47"/>
      <c r="Q1257" s="47"/>
      <c r="R1257" s="47"/>
      <c r="S1257" s="47"/>
      <c r="T1257" s="47"/>
      <c r="U1257" s="47"/>
      <c r="V1257" s="47"/>
      <c r="W1257" s="47"/>
      <c r="X1257" s="47"/>
      <c r="Y1257" s="47"/>
      <c r="Z1257" s="47"/>
      <c r="AA1257" s="47"/>
      <c r="AB1257" s="47"/>
      <c r="AC1257" s="47"/>
      <c r="AD1257" s="47"/>
      <c r="AE1257" s="47"/>
      <c r="AF1257" s="47"/>
      <c r="AG1257" s="47"/>
      <c r="AH1257" s="47"/>
      <c r="AI1257" s="47"/>
      <c r="AJ1257" s="47"/>
      <c r="AK1257" s="47"/>
    </row>
    <row r="1258" spans="16:37" ht="24.95" customHeight="1" x14ac:dyDescent="0.25">
      <c r="P1258" s="47"/>
      <c r="Q1258" s="47"/>
      <c r="R1258" s="47"/>
      <c r="S1258" s="47"/>
      <c r="T1258" s="47"/>
      <c r="U1258" s="47"/>
      <c r="V1258" s="47"/>
      <c r="W1258" s="47"/>
      <c r="X1258" s="47"/>
      <c r="Y1258" s="47"/>
      <c r="Z1258" s="47"/>
      <c r="AA1258" s="47"/>
      <c r="AB1258" s="47"/>
      <c r="AC1258" s="47"/>
      <c r="AD1258" s="47"/>
      <c r="AE1258" s="47"/>
      <c r="AF1258" s="47"/>
      <c r="AG1258" s="47"/>
      <c r="AH1258" s="47"/>
      <c r="AI1258" s="47"/>
      <c r="AJ1258" s="47"/>
      <c r="AK1258" s="47"/>
    </row>
    <row r="1259" spans="16:37" ht="24.95" customHeight="1" x14ac:dyDescent="0.25">
      <c r="P1259" s="47"/>
      <c r="Q1259" s="47"/>
      <c r="R1259" s="47"/>
      <c r="S1259" s="47"/>
      <c r="T1259" s="47"/>
      <c r="U1259" s="47"/>
      <c r="V1259" s="47"/>
      <c r="W1259" s="47"/>
      <c r="X1259" s="47"/>
      <c r="Y1259" s="47"/>
      <c r="Z1259" s="47"/>
      <c r="AA1259" s="47"/>
      <c r="AB1259" s="47"/>
      <c r="AC1259" s="47"/>
      <c r="AD1259" s="47"/>
      <c r="AE1259" s="47"/>
      <c r="AF1259" s="47"/>
      <c r="AG1259" s="47"/>
      <c r="AH1259" s="47"/>
      <c r="AI1259" s="47"/>
      <c r="AJ1259" s="47"/>
      <c r="AK1259" s="47"/>
    </row>
    <row r="1260" spans="16:37" ht="24.95" customHeight="1" x14ac:dyDescent="0.25">
      <c r="P1260" s="47"/>
      <c r="Q1260" s="47"/>
      <c r="R1260" s="47"/>
      <c r="S1260" s="47"/>
      <c r="T1260" s="47"/>
      <c r="U1260" s="47"/>
      <c r="V1260" s="47"/>
      <c r="W1260" s="47"/>
      <c r="X1260" s="47"/>
      <c r="Y1260" s="47"/>
      <c r="Z1260" s="47"/>
      <c r="AA1260" s="47"/>
      <c r="AB1260" s="47"/>
      <c r="AC1260" s="47"/>
      <c r="AD1260" s="47"/>
      <c r="AE1260" s="47"/>
      <c r="AF1260" s="47"/>
      <c r="AG1260" s="47"/>
      <c r="AH1260" s="47"/>
      <c r="AI1260" s="47"/>
      <c r="AJ1260" s="47"/>
      <c r="AK1260" s="47"/>
    </row>
    <row r="1261" spans="16:37" ht="24.95" customHeight="1" x14ac:dyDescent="0.25">
      <c r="P1261" s="47"/>
      <c r="Q1261" s="47"/>
      <c r="R1261" s="47"/>
      <c r="S1261" s="47"/>
      <c r="T1261" s="47"/>
      <c r="U1261" s="47"/>
      <c r="V1261" s="47"/>
      <c r="W1261" s="47"/>
      <c r="X1261" s="47"/>
      <c r="Y1261" s="47"/>
      <c r="Z1261" s="47"/>
      <c r="AA1261" s="47"/>
      <c r="AB1261" s="47"/>
      <c r="AC1261" s="47"/>
      <c r="AD1261" s="47"/>
      <c r="AE1261" s="47"/>
      <c r="AF1261" s="47"/>
      <c r="AG1261" s="47"/>
      <c r="AH1261" s="47"/>
      <c r="AI1261" s="47"/>
      <c r="AJ1261" s="47"/>
      <c r="AK1261" s="47"/>
    </row>
    <row r="1262" spans="16:37" ht="24.95" customHeight="1" x14ac:dyDescent="0.25">
      <c r="P1262" s="47"/>
      <c r="Q1262" s="47"/>
      <c r="R1262" s="47"/>
      <c r="S1262" s="47"/>
      <c r="T1262" s="47"/>
      <c r="U1262" s="47"/>
      <c r="V1262" s="47"/>
      <c r="W1262" s="47"/>
      <c r="X1262" s="47"/>
      <c r="Y1262" s="47"/>
      <c r="Z1262" s="47"/>
      <c r="AA1262" s="47"/>
      <c r="AB1262" s="47"/>
      <c r="AC1262" s="47"/>
      <c r="AD1262" s="47"/>
      <c r="AE1262" s="47"/>
      <c r="AF1262" s="47"/>
      <c r="AG1262" s="47"/>
      <c r="AH1262" s="47"/>
      <c r="AI1262" s="47"/>
      <c r="AJ1262" s="47"/>
      <c r="AK1262" s="47"/>
    </row>
    <row r="1263" spans="16:37" ht="24.95" customHeight="1" x14ac:dyDescent="0.25">
      <c r="P1263" s="47"/>
      <c r="Q1263" s="47"/>
      <c r="R1263" s="47"/>
      <c r="S1263" s="47"/>
      <c r="T1263" s="47"/>
      <c r="U1263" s="47"/>
      <c r="V1263" s="47"/>
      <c r="W1263" s="47"/>
      <c r="X1263" s="47"/>
      <c r="Y1263" s="47"/>
      <c r="Z1263" s="47"/>
      <c r="AA1263" s="47"/>
      <c r="AB1263" s="47"/>
      <c r="AC1263" s="47"/>
      <c r="AD1263" s="47"/>
      <c r="AE1263" s="47"/>
      <c r="AF1263" s="47"/>
      <c r="AG1263" s="47"/>
      <c r="AH1263" s="47"/>
      <c r="AI1263" s="47"/>
      <c r="AJ1263" s="47"/>
      <c r="AK1263" s="47"/>
    </row>
    <row r="1264" spans="16:37" ht="24.95" customHeight="1" x14ac:dyDescent="0.25">
      <c r="P1264" s="47"/>
      <c r="Q1264" s="47"/>
      <c r="R1264" s="47"/>
      <c r="S1264" s="47"/>
      <c r="T1264" s="47"/>
      <c r="U1264" s="47"/>
      <c r="V1264" s="47"/>
      <c r="W1264" s="47"/>
      <c r="X1264" s="47"/>
      <c r="Y1264" s="47"/>
      <c r="Z1264" s="47"/>
      <c r="AA1264" s="47"/>
      <c r="AB1264" s="47"/>
      <c r="AC1264" s="47"/>
      <c r="AD1264" s="47"/>
      <c r="AE1264" s="47"/>
      <c r="AF1264" s="47"/>
      <c r="AG1264" s="47"/>
      <c r="AH1264" s="47"/>
      <c r="AI1264" s="47"/>
      <c r="AJ1264" s="47"/>
      <c r="AK1264" s="47"/>
    </row>
    <row r="1265" spans="16:37" ht="24.95" customHeight="1" x14ac:dyDescent="0.25">
      <c r="P1265" s="47"/>
      <c r="Q1265" s="47"/>
      <c r="R1265" s="47"/>
      <c r="S1265" s="47"/>
      <c r="T1265" s="47"/>
      <c r="U1265" s="47"/>
      <c r="V1265" s="47"/>
      <c r="W1265" s="47"/>
      <c r="X1265" s="47"/>
      <c r="Y1265" s="47"/>
      <c r="Z1265" s="47"/>
      <c r="AA1265" s="47"/>
      <c r="AB1265" s="47"/>
      <c r="AC1265" s="47"/>
      <c r="AD1265" s="47"/>
      <c r="AE1265" s="47"/>
      <c r="AF1265" s="47"/>
      <c r="AG1265" s="47"/>
      <c r="AH1265" s="47"/>
      <c r="AI1265" s="47"/>
      <c r="AJ1265" s="47"/>
      <c r="AK1265" s="47"/>
    </row>
    <row r="1266" spans="16:37" ht="24.95" customHeight="1" x14ac:dyDescent="0.25">
      <c r="P1266" s="47"/>
      <c r="Q1266" s="47"/>
      <c r="R1266" s="47"/>
      <c r="S1266" s="47"/>
      <c r="T1266" s="47"/>
      <c r="U1266" s="47"/>
      <c r="V1266" s="47"/>
      <c r="W1266" s="47"/>
      <c r="X1266" s="47"/>
      <c r="Y1266" s="47"/>
      <c r="Z1266" s="47"/>
      <c r="AA1266" s="47"/>
      <c r="AB1266" s="47"/>
      <c r="AC1266" s="47"/>
      <c r="AD1266" s="47"/>
      <c r="AE1266" s="47"/>
      <c r="AF1266" s="47"/>
      <c r="AG1266" s="47"/>
      <c r="AH1266" s="47"/>
      <c r="AI1266" s="47"/>
      <c r="AJ1266" s="47"/>
      <c r="AK1266" s="47"/>
    </row>
    <row r="1267" spans="16:37" ht="24.95" customHeight="1" x14ac:dyDescent="0.25">
      <c r="P1267" s="47"/>
      <c r="Q1267" s="47"/>
      <c r="R1267" s="47"/>
      <c r="S1267" s="47"/>
      <c r="T1267" s="47"/>
      <c r="U1267" s="47"/>
      <c r="V1267" s="47"/>
      <c r="W1267" s="47"/>
      <c r="X1267" s="47"/>
      <c r="Y1267" s="47"/>
      <c r="Z1267" s="47"/>
      <c r="AA1267" s="47"/>
      <c r="AB1267" s="47"/>
      <c r="AC1267" s="47"/>
      <c r="AD1267" s="47"/>
      <c r="AE1267" s="47"/>
      <c r="AF1267" s="47"/>
      <c r="AG1267" s="47"/>
      <c r="AH1267" s="47"/>
      <c r="AI1267" s="47"/>
      <c r="AJ1267" s="47"/>
      <c r="AK1267" s="47"/>
    </row>
    <row r="1268" spans="16:37" ht="24.95" customHeight="1" x14ac:dyDescent="0.25">
      <c r="P1268" s="47"/>
      <c r="Q1268" s="47"/>
      <c r="R1268" s="47"/>
      <c r="S1268" s="47"/>
      <c r="T1268" s="47"/>
      <c r="U1268" s="47"/>
      <c r="V1268" s="47"/>
      <c r="W1268" s="47"/>
      <c r="X1268" s="47"/>
      <c r="Y1268" s="47"/>
      <c r="Z1268" s="47"/>
      <c r="AA1268" s="47"/>
      <c r="AB1268" s="47"/>
      <c r="AC1268" s="47"/>
      <c r="AD1268" s="47"/>
      <c r="AE1268" s="47"/>
      <c r="AF1268" s="47"/>
      <c r="AG1268" s="47"/>
      <c r="AH1268" s="47"/>
      <c r="AI1268" s="47"/>
      <c r="AJ1268" s="47"/>
      <c r="AK1268" s="47"/>
    </row>
    <row r="1269" spans="16:37" ht="24.95" customHeight="1" x14ac:dyDescent="0.25">
      <c r="P1269" s="47"/>
      <c r="Q1269" s="47"/>
      <c r="R1269" s="47"/>
      <c r="S1269" s="47"/>
      <c r="T1269" s="47"/>
      <c r="U1269" s="47"/>
      <c r="V1269" s="47"/>
      <c r="W1269" s="47"/>
      <c r="X1269" s="47"/>
      <c r="Y1269" s="47"/>
      <c r="Z1269" s="47"/>
      <c r="AA1269" s="47"/>
      <c r="AB1269" s="47"/>
      <c r="AC1269" s="47"/>
      <c r="AD1269" s="47"/>
      <c r="AE1269" s="47"/>
      <c r="AF1269" s="47"/>
      <c r="AG1269" s="47"/>
      <c r="AH1269" s="47"/>
      <c r="AI1269" s="47"/>
      <c r="AJ1269" s="47"/>
      <c r="AK1269" s="47"/>
    </row>
    <row r="1270" spans="16:37" ht="24.95" customHeight="1" x14ac:dyDescent="0.25">
      <c r="P1270" s="47"/>
      <c r="Q1270" s="47"/>
      <c r="R1270" s="47"/>
      <c r="S1270" s="47"/>
      <c r="T1270" s="47"/>
      <c r="U1270" s="47"/>
      <c r="V1270" s="47"/>
      <c r="W1270" s="47"/>
      <c r="X1270" s="47"/>
      <c r="Y1270" s="47"/>
      <c r="Z1270" s="47"/>
      <c r="AA1270" s="47"/>
      <c r="AB1270" s="47"/>
      <c r="AC1270" s="47"/>
      <c r="AD1270" s="47"/>
      <c r="AE1270" s="47"/>
      <c r="AF1270" s="47"/>
      <c r="AG1270" s="47"/>
      <c r="AH1270" s="47"/>
      <c r="AI1270" s="47"/>
      <c r="AJ1270" s="47"/>
      <c r="AK1270" s="47"/>
    </row>
    <row r="1271" spans="16:37" ht="24.95" customHeight="1" x14ac:dyDescent="0.25">
      <c r="P1271" s="47"/>
      <c r="Q1271" s="47"/>
      <c r="R1271" s="47"/>
      <c r="S1271" s="47"/>
      <c r="T1271" s="47"/>
      <c r="U1271" s="47"/>
      <c r="V1271" s="47"/>
      <c r="W1271" s="47"/>
      <c r="X1271" s="47"/>
      <c r="Y1271" s="47"/>
      <c r="Z1271" s="47"/>
      <c r="AA1271" s="47"/>
      <c r="AB1271" s="47"/>
      <c r="AC1271" s="47"/>
      <c r="AD1271" s="47"/>
      <c r="AE1271" s="47"/>
      <c r="AF1271" s="47"/>
      <c r="AG1271" s="47"/>
      <c r="AH1271" s="47"/>
      <c r="AI1271" s="47"/>
      <c r="AJ1271" s="47"/>
      <c r="AK1271" s="47"/>
    </row>
    <row r="1272" spans="16:37" ht="24.95" customHeight="1" x14ac:dyDescent="0.25">
      <c r="P1272" s="47"/>
      <c r="Q1272" s="47"/>
      <c r="R1272" s="47"/>
      <c r="S1272" s="47"/>
      <c r="T1272" s="47"/>
      <c r="U1272" s="47"/>
      <c r="V1272" s="47"/>
      <c r="W1272" s="47"/>
      <c r="X1272" s="47"/>
      <c r="Y1272" s="47"/>
      <c r="Z1272" s="47"/>
      <c r="AA1272" s="47"/>
      <c r="AB1272" s="47"/>
      <c r="AC1272" s="47"/>
      <c r="AD1272" s="47"/>
      <c r="AE1272" s="47"/>
      <c r="AF1272" s="47"/>
      <c r="AG1272" s="47"/>
      <c r="AH1272" s="47"/>
      <c r="AI1272" s="47"/>
      <c r="AJ1272" s="47"/>
      <c r="AK1272" s="47"/>
    </row>
    <row r="1273" spans="16:37" ht="24.95" customHeight="1" x14ac:dyDescent="0.25">
      <c r="P1273" s="47"/>
      <c r="Q1273" s="47"/>
      <c r="R1273" s="47"/>
      <c r="S1273" s="47"/>
      <c r="T1273" s="47"/>
      <c r="U1273" s="47"/>
      <c r="V1273" s="47"/>
      <c r="W1273" s="47"/>
      <c r="X1273" s="47"/>
      <c r="Y1273" s="47"/>
      <c r="Z1273" s="47"/>
      <c r="AA1273" s="47"/>
      <c r="AB1273" s="47"/>
      <c r="AC1273" s="47"/>
      <c r="AD1273" s="47"/>
      <c r="AE1273" s="47"/>
      <c r="AF1273" s="47"/>
      <c r="AG1273" s="47"/>
      <c r="AH1273" s="47"/>
      <c r="AI1273" s="47"/>
      <c r="AJ1273" s="47"/>
      <c r="AK1273" s="47"/>
    </row>
    <row r="1274" spans="16:37" ht="24.95" customHeight="1" x14ac:dyDescent="0.25">
      <c r="P1274" s="47"/>
      <c r="Q1274" s="47"/>
      <c r="R1274" s="47"/>
      <c r="S1274" s="47"/>
      <c r="T1274" s="47"/>
      <c r="U1274" s="47"/>
      <c r="V1274" s="47"/>
      <c r="W1274" s="47"/>
      <c r="X1274" s="47"/>
      <c r="Y1274" s="47"/>
      <c r="Z1274" s="47"/>
      <c r="AA1274" s="47"/>
      <c r="AB1274" s="47"/>
      <c r="AC1274" s="47"/>
      <c r="AD1274" s="47"/>
      <c r="AE1274" s="47"/>
      <c r="AF1274" s="47"/>
      <c r="AG1274" s="47"/>
      <c r="AH1274" s="47"/>
      <c r="AI1274" s="47"/>
      <c r="AJ1274" s="47"/>
      <c r="AK1274" s="47"/>
    </row>
    <row r="1275" spans="16:37" ht="24.95" customHeight="1" x14ac:dyDescent="0.25">
      <c r="P1275" s="47"/>
      <c r="Q1275" s="47"/>
      <c r="R1275" s="47"/>
      <c r="S1275" s="47"/>
      <c r="T1275" s="47"/>
      <c r="U1275" s="47"/>
      <c r="V1275" s="47"/>
      <c r="W1275" s="47"/>
      <c r="X1275" s="47"/>
      <c r="Y1275" s="47"/>
      <c r="Z1275" s="47"/>
      <c r="AA1275" s="47"/>
      <c r="AB1275" s="47"/>
      <c r="AC1275" s="47"/>
      <c r="AD1275" s="47"/>
      <c r="AE1275" s="47"/>
      <c r="AF1275" s="47"/>
      <c r="AG1275" s="47"/>
      <c r="AH1275" s="47"/>
      <c r="AI1275" s="47"/>
      <c r="AJ1275" s="47"/>
      <c r="AK1275" s="47"/>
    </row>
    <row r="1276" spans="16:37" ht="24.95" customHeight="1" x14ac:dyDescent="0.25">
      <c r="P1276" s="47"/>
      <c r="Q1276" s="47"/>
      <c r="R1276" s="47"/>
      <c r="S1276" s="47"/>
      <c r="T1276" s="47"/>
      <c r="U1276" s="47"/>
      <c r="V1276" s="47"/>
      <c r="W1276" s="47"/>
      <c r="X1276" s="47"/>
      <c r="Y1276" s="47"/>
      <c r="Z1276" s="47"/>
      <c r="AA1276" s="47"/>
      <c r="AB1276" s="47"/>
      <c r="AC1276" s="47"/>
      <c r="AD1276" s="47"/>
      <c r="AE1276" s="47"/>
      <c r="AF1276" s="47"/>
      <c r="AG1276" s="47"/>
      <c r="AH1276" s="47"/>
      <c r="AI1276" s="47"/>
      <c r="AJ1276" s="47"/>
      <c r="AK1276" s="47"/>
    </row>
    <row r="1277" spans="16:37" ht="24.95" customHeight="1" x14ac:dyDescent="0.25">
      <c r="P1277" s="47"/>
      <c r="Q1277" s="47"/>
      <c r="R1277" s="47"/>
      <c r="S1277" s="47"/>
      <c r="T1277" s="47"/>
      <c r="U1277" s="47"/>
      <c r="V1277" s="47"/>
      <c r="W1277" s="47"/>
      <c r="X1277" s="47"/>
      <c r="Y1277" s="47"/>
      <c r="Z1277" s="47"/>
      <c r="AA1277" s="47"/>
      <c r="AB1277" s="47"/>
      <c r="AC1277" s="47"/>
      <c r="AD1277" s="47"/>
      <c r="AE1277" s="47"/>
      <c r="AF1277" s="47"/>
      <c r="AG1277" s="47"/>
      <c r="AH1277" s="47"/>
      <c r="AI1277" s="47"/>
      <c r="AJ1277" s="47"/>
      <c r="AK1277" s="47"/>
    </row>
    <row r="1278" spans="16:37" ht="24.95" customHeight="1" x14ac:dyDescent="0.25">
      <c r="P1278" s="47"/>
      <c r="Q1278" s="47"/>
      <c r="R1278" s="47"/>
      <c r="S1278" s="47"/>
      <c r="T1278" s="47"/>
      <c r="U1278" s="47"/>
      <c r="V1278" s="47"/>
      <c r="W1278" s="47"/>
      <c r="X1278" s="47"/>
      <c r="Y1278" s="47"/>
      <c r="Z1278" s="47"/>
      <c r="AA1278" s="47"/>
      <c r="AB1278" s="47"/>
      <c r="AC1278" s="47"/>
      <c r="AD1278" s="47"/>
      <c r="AE1278" s="47"/>
      <c r="AF1278" s="47"/>
      <c r="AG1278" s="47"/>
      <c r="AH1278" s="47"/>
      <c r="AI1278" s="47"/>
      <c r="AJ1278" s="47"/>
      <c r="AK1278" s="47"/>
    </row>
    <row r="1279" spans="16:37" ht="24.95" customHeight="1" x14ac:dyDescent="0.25">
      <c r="P1279" s="47"/>
      <c r="Q1279" s="47"/>
      <c r="R1279" s="47"/>
      <c r="S1279" s="47"/>
      <c r="T1279" s="47"/>
      <c r="U1279" s="47"/>
      <c r="V1279" s="47"/>
      <c r="W1279" s="47"/>
      <c r="X1279" s="47"/>
      <c r="Y1279" s="47"/>
      <c r="Z1279" s="47"/>
      <c r="AA1279" s="47"/>
      <c r="AB1279" s="47"/>
      <c r="AC1279" s="47"/>
      <c r="AD1279" s="47"/>
      <c r="AE1279" s="47"/>
      <c r="AF1279" s="47"/>
      <c r="AG1279" s="47"/>
      <c r="AH1279" s="47"/>
      <c r="AI1279" s="47"/>
      <c r="AJ1279" s="47"/>
      <c r="AK1279" s="47"/>
    </row>
    <row r="1280" spans="16:37" ht="24.95" customHeight="1" x14ac:dyDescent="0.25">
      <c r="P1280" s="47"/>
      <c r="Q1280" s="47"/>
      <c r="R1280" s="47"/>
      <c r="S1280" s="47"/>
      <c r="T1280" s="47"/>
      <c r="U1280" s="47"/>
      <c r="V1280" s="47"/>
      <c r="W1280" s="47"/>
      <c r="X1280" s="47"/>
      <c r="Y1280" s="47"/>
      <c r="Z1280" s="47"/>
      <c r="AA1280" s="47"/>
      <c r="AB1280" s="47"/>
      <c r="AC1280" s="47"/>
      <c r="AD1280" s="47"/>
      <c r="AE1280" s="47"/>
      <c r="AF1280" s="47"/>
      <c r="AG1280" s="47"/>
      <c r="AH1280" s="47"/>
      <c r="AI1280" s="47"/>
      <c r="AJ1280" s="47"/>
      <c r="AK1280" s="47"/>
    </row>
    <row r="1281" spans="16:37" ht="24.95" customHeight="1" x14ac:dyDescent="0.25">
      <c r="P1281" s="47"/>
      <c r="Q1281" s="47"/>
      <c r="R1281" s="47"/>
      <c r="S1281" s="47"/>
      <c r="T1281" s="47"/>
      <c r="U1281" s="47"/>
      <c r="V1281" s="47"/>
      <c r="W1281" s="47"/>
      <c r="X1281" s="47"/>
      <c r="Y1281" s="47"/>
      <c r="Z1281" s="47"/>
      <c r="AA1281" s="47"/>
      <c r="AB1281" s="47"/>
      <c r="AC1281" s="47"/>
      <c r="AD1281" s="47"/>
      <c r="AE1281" s="47"/>
      <c r="AF1281" s="47"/>
      <c r="AG1281" s="47"/>
      <c r="AH1281" s="47"/>
      <c r="AI1281" s="47"/>
      <c r="AJ1281" s="47"/>
      <c r="AK1281" s="47"/>
    </row>
    <row r="1282" spans="16:37" ht="24.95" customHeight="1" x14ac:dyDescent="0.25">
      <c r="P1282" s="47"/>
      <c r="Q1282" s="47"/>
      <c r="R1282" s="47"/>
      <c r="S1282" s="47"/>
      <c r="T1282" s="47"/>
      <c r="U1282" s="47"/>
      <c r="V1282" s="47"/>
      <c r="W1282" s="47"/>
      <c r="X1282" s="47"/>
      <c r="Y1282" s="47"/>
      <c r="Z1282" s="47"/>
      <c r="AA1282" s="47"/>
      <c r="AB1282" s="47"/>
      <c r="AC1282" s="47"/>
      <c r="AD1282" s="47"/>
      <c r="AE1282" s="47"/>
      <c r="AF1282" s="47"/>
      <c r="AG1282" s="47"/>
      <c r="AH1282" s="47"/>
      <c r="AI1282" s="47"/>
      <c r="AJ1282" s="47"/>
      <c r="AK1282" s="47"/>
    </row>
    <row r="1283" spans="16:37" ht="24.95" customHeight="1" x14ac:dyDescent="0.25">
      <c r="P1283" s="47"/>
      <c r="Q1283" s="47"/>
      <c r="R1283" s="47"/>
      <c r="S1283" s="47"/>
      <c r="T1283" s="47"/>
      <c r="U1283" s="47"/>
      <c r="V1283" s="47"/>
      <c r="W1283" s="47"/>
      <c r="X1283" s="47"/>
      <c r="Y1283" s="47"/>
      <c r="Z1283" s="47"/>
      <c r="AA1283" s="47"/>
      <c r="AB1283" s="47"/>
      <c r="AC1283" s="47"/>
      <c r="AD1283" s="47"/>
      <c r="AE1283" s="47"/>
      <c r="AF1283" s="47"/>
      <c r="AG1283" s="47"/>
      <c r="AH1283" s="47"/>
      <c r="AI1283" s="47"/>
      <c r="AJ1283" s="47"/>
      <c r="AK1283" s="47"/>
    </row>
    <row r="1284" spans="16:37" ht="24.95" customHeight="1" x14ac:dyDescent="0.25">
      <c r="P1284" s="47"/>
      <c r="Q1284" s="47"/>
      <c r="R1284" s="47"/>
      <c r="S1284" s="47"/>
      <c r="T1284" s="47"/>
      <c r="U1284" s="47"/>
      <c r="V1284" s="47"/>
      <c r="W1284" s="47"/>
      <c r="X1284" s="47"/>
      <c r="Y1284" s="47"/>
      <c r="Z1284" s="47"/>
      <c r="AA1284" s="47"/>
      <c r="AB1284" s="47"/>
      <c r="AC1284" s="47"/>
      <c r="AD1284" s="47"/>
      <c r="AE1284" s="47"/>
      <c r="AF1284" s="47"/>
      <c r="AG1284" s="47"/>
      <c r="AH1284" s="47"/>
      <c r="AI1284" s="47"/>
      <c r="AJ1284" s="47"/>
      <c r="AK1284" s="47"/>
    </row>
    <row r="1285" spans="16:37" ht="24.95" customHeight="1" x14ac:dyDescent="0.25">
      <c r="P1285" s="47"/>
      <c r="Q1285" s="47"/>
      <c r="R1285" s="47"/>
      <c r="S1285" s="47"/>
      <c r="T1285" s="47"/>
      <c r="U1285" s="47"/>
      <c r="V1285" s="47"/>
      <c r="W1285" s="47"/>
      <c r="X1285" s="47"/>
      <c r="Y1285" s="47"/>
      <c r="Z1285" s="47"/>
      <c r="AA1285" s="47"/>
      <c r="AB1285" s="47"/>
      <c r="AC1285" s="47"/>
      <c r="AD1285" s="47"/>
      <c r="AE1285" s="47"/>
      <c r="AF1285" s="47"/>
      <c r="AG1285" s="47"/>
      <c r="AH1285" s="47"/>
      <c r="AI1285" s="47"/>
      <c r="AJ1285" s="47"/>
      <c r="AK1285" s="47"/>
    </row>
    <row r="1286" spans="16:37" ht="24.95" customHeight="1" x14ac:dyDescent="0.25">
      <c r="P1286" s="47"/>
      <c r="Q1286" s="47"/>
      <c r="R1286" s="47"/>
      <c r="S1286" s="47"/>
      <c r="T1286" s="47"/>
      <c r="U1286" s="47"/>
      <c r="V1286" s="47"/>
      <c r="W1286" s="47"/>
      <c r="X1286" s="47"/>
      <c r="Y1286" s="47"/>
      <c r="Z1286" s="47"/>
      <c r="AA1286" s="47"/>
      <c r="AB1286" s="47"/>
      <c r="AC1286" s="47"/>
      <c r="AD1286" s="47"/>
      <c r="AE1286" s="47"/>
      <c r="AF1286" s="47"/>
      <c r="AG1286" s="47"/>
      <c r="AH1286" s="47"/>
      <c r="AI1286" s="47"/>
      <c r="AJ1286" s="47"/>
      <c r="AK1286" s="47"/>
    </row>
    <row r="1287" spans="16:37" ht="24.95" customHeight="1" x14ac:dyDescent="0.25">
      <c r="P1287" s="47"/>
      <c r="Q1287" s="47"/>
      <c r="R1287" s="47"/>
      <c r="S1287" s="47"/>
      <c r="T1287" s="47"/>
      <c r="U1287" s="47"/>
      <c r="V1287" s="47"/>
      <c r="W1287" s="47"/>
      <c r="X1287" s="47"/>
      <c r="Y1287" s="47"/>
      <c r="Z1287" s="47"/>
      <c r="AA1287" s="47"/>
      <c r="AB1287" s="47"/>
      <c r="AC1287" s="47"/>
      <c r="AD1287" s="47"/>
      <c r="AE1287" s="47"/>
      <c r="AF1287" s="47"/>
      <c r="AG1287" s="47"/>
      <c r="AH1287" s="47"/>
      <c r="AI1287" s="47"/>
      <c r="AJ1287" s="47"/>
      <c r="AK1287" s="47"/>
    </row>
    <row r="1288" spans="16:37" ht="24.95" customHeight="1" x14ac:dyDescent="0.25">
      <c r="P1288" s="47"/>
      <c r="Q1288" s="47"/>
      <c r="R1288" s="47"/>
      <c r="S1288" s="47"/>
      <c r="T1288" s="47"/>
      <c r="U1288" s="47"/>
      <c r="V1288" s="47"/>
      <c r="W1288" s="47"/>
      <c r="X1288" s="47"/>
      <c r="Y1288" s="47"/>
      <c r="Z1288" s="47"/>
      <c r="AA1288" s="47"/>
      <c r="AB1288" s="47"/>
      <c r="AC1288" s="47"/>
      <c r="AD1288" s="47"/>
      <c r="AE1288" s="47"/>
      <c r="AF1288" s="47"/>
      <c r="AG1288" s="47"/>
      <c r="AH1288" s="47"/>
      <c r="AI1288" s="47"/>
      <c r="AJ1288" s="47"/>
      <c r="AK1288" s="47"/>
    </row>
    <row r="1289" spans="16:37" ht="24.95" customHeight="1" x14ac:dyDescent="0.25">
      <c r="P1289" s="47"/>
      <c r="Q1289" s="47"/>
      <c r="R1289" s="47"/>
      <c r="S1289" s="47"/>
      <c r="T1289" s="47"/>
      <c r="U1289" s="47"/>
      <c r="V1289" s="47"/>
      <c r="W1289" s="47"/>
      <c r="X1289" s="47"/>
      <c r="Y1289" s="47"/>
      <c r="Z1289" s="47"/>
      <c r="AA1289" s="47"/>
      <c r="AB1289" s="47"/>
      <c r="AC1289" s="47"/>
      <c r="AD1289" s="47"/>
      <c r="AE1289" s="47"/>
      <c r="AF1289" s="47"/>
      <c r="AG1289" s="47"/>
      <c r="AH1289" s="47"/>
      <c r="AI1289" s="47"/>
      <c r="AJ1289" s="47"/>
      <c r="AK1289" s="47"/>
    </row>
    <row r="1290" spans="16:37" ht="24.95" customHeight="1" x14ac:dyDescent="0.25">
      <c r="P1290" s="47"/>
      <c r="Q1290" s="47"/>
      <c r="R1290" s="47"/>
      <c r="S1290" s="47"/>
      <c r="T1290" s="47"/>
      <c r="U1290" s="47"/>
      <c r="V1290" s="47"/>
      <c r="W1290" s="47"/>
      <c r="X1290" s="47"/>
      <c r="Y1290" s="47"/>
      <c r="Z1290" s="47"/>
      <c r="AA1290" s="47"/>
      <c r="AB1290" s="47"/>
      <c r="AC1290" s="47"/>
      <c r="AD1290" s="47"/>
      <c r="AE1290" s="47"/>
      <c r="AF1290" s="47"/>
      <c r="AG1290" s="47"/>
      <c r="AH1290" s="47"/>
      <c r="AI1290" s="47"/>
      <c r="AJ1290" s="47"/>
      <c r="AK1290" s="47"/>
    </row>
    <row r="1291" spans="16:37" ht="24.95" customHeight="1" x14ac:dyDescent="0.25">
      <c r="P1291" s="47"/>
      <c r="Q1291" s="47"/>
      <c r="R1291" s="47"/>
      <c r="S1291" s="47"/>
      <c r="T1291" s="47"/>
      <c r="U1291" s="47"/>
      <c r="V1291" s="47"/>
      <c r="W1291" s="47"/>
      <c r="X1291" s="47"/>
      <c r="Y1291" s="47"/>
      <c r="Z1291" s="47"/>
      <c r="AA1291" s="47"/>
      <c r="AB1291" s="47"/>
      <c r="AC1291" s="47"/>
      <c r="AD1291" s="47"/>
      <c r="AE1291" s="47"/>
      <c r="AF1291" s="47"/>
      <c r="AG1291" s="47"/>
      <c r="AH1291" s="47"/>
      <c r="AI1291" s="47"/>
      <c r="AJ1291" s="47"/>
      <c r="AK1291" s="47"/>
    </row>
    <row r="1292" spans="16:37" ht="24.95" customHeight="1" x14ac:dyDescent="0.25">
      <c r="P1292" s="47"/>
      <c r="Q1292" s="47"/>
      <c r="R1292" s="47"/>
      <c r="S1292" s="47"/>
      <c r="T1292" s="47"/>
      <c r="U1292" s="47"/>
      <c r="V1292" s="47"/>
      <c r="W1292" s="47"/>
      <c r="X1292" s="47"/>
      <c r="Y1292" s="47"/>
      <c r="Z1292" s="47"/>
      <c r="AA1292" s="47"/>
      <c r="AB1292" s="47"/>
      <c r="AC1292" s="47"/>
      <c r="AD1292" s="47"/>
      <c r="AE1292" s="47"/>
      <c r="AF1292" s="47"/>
      <c r="AG1292" s="47"/>
      <c r="AH1292" s="47"/>
      <c r="AI1292" s="47"/>
      <c r="AJ1292" s="47"/>
      <c r="AK1292" s="47"/>
    </row>
    <row r="1293" spans="16:37" ht="24.95" customHeight="1" x14ac:dyDescent="0.25">
      <c r="P1293" s="47"/>
      <c r="Q1293" s="47"/>
      <c r="R1293" s="47"/>
      <c r="S1293" s="47"/>
      <c r="T1293" s="47"/>
      <c r="U1293" s="47"/>
      <c r="V1293" s="47"/>
      <c r="W1293" s="47"/>
      <c r="X1293" s="47"/>
      <c r="Y1293" s="47"/>
      <c r="Z1293" s="47"/>
      <c r="AA1293" s="47"/>
      <c r="AB1293" s="47"/>
      <c r="AC1293" s="47"/>
      <c r="AD1293" s="47"/>
      <c r="AE1293" s="47"/>
      <c r="AF1293" s="47"/>
      <c r="AG1293" s="47"/>
      <c r="AH1293" s="47"/>
      <c r="AI1293" s="47"/>
      <c r="AJ1293" s="47"/>
      <c r="AK1293" s="47"/>
    </row>
    <row r="1294" spans="16:37" ht="24.95" customHeight="1" x14ac:dyDescent="0.25">
      <c r="P1294" s="47"/>
      <c r="Q1294" s="47"/>
      <c r="R1294" s="47"/>
      <c r="S1294" s="47"/>
      <c r="T1294" s="47"/>
      <c r="U1294" s="47"/>
      <c r="V1294" s="47"/>
      <c r="W1294" s="47"/>
      <c r="X1294" s="47"/>
      <c r="Y1294" s="47"/>
      <c r="Z1294" s="47"/>
      <c r="AA1294" s="47"/>
      <c r="AB1294" s="47"/>
      <c r="AC1294" s="47"/>
      <c r="AD1294" s="47"/>
      <c r="AE1294" s="47"/>
      <c r="AF1294" s="47"/>
      <c r="AG1294" s="47"/>
      <c r="AH1294" s="47"/>
      <c r="AI1294" s="47"/>
      <c r="AJ1294" s="47"/>
      <c r="AK1294" s="47"/>
    </row>
    <row r="1295" spans="16:37" ht="24.95" customHeight="1" x14ac:dyDescent="0.25">
      <c r="P1295" s="47"/>
      <c r="Q1295" s="47"/>
      <c r="R1295" s="47"/>
      <c r="S1295" s="47"/>
      <c r="T1295" s="47"/>
      <c r="U1295" s="47"/>
      <c r="V1295" s="47"/>
      <c r="W1295" s="47"/>
      <c r="X1295" s="47"/>
      <c r="Y1295" s="47"/>
      <c r="Z1295" s="47"/>
      <c r="AA1295" s="47"/>
      <c r="AB1295" s="47"/>
      <c r="AC1295" s="47"/>
      <c r="AD1295" s="47"/>
      <c r="AE1295" s="47"/>
      <c r="AF1295" s="47"/>
      <c r="AG1295" s="47"/>
      <c r="AH1295" s="47"/>
      <c r="AI1295" s="47"/>
      <c r="AJ1295" s="47"/>
      <c r="AK1295" s="47"/>
    </row>
    <row r="1296" spans="16:37" ht="24.95" customHeight="1" x14ac:dyDescent="0.25">
      <c r="P1296" s="47"/>
      <c r="Q1296" s="47"/>
      <c r="R1296" s="47"/>
      <c r="S1296" s="47"/>
      <c r="T1296" s="47"/>
      <c r="U1296" s="47"/>
      <c r="V1296" s="47"/>
      <c r="W1296" s="47"/>
      <c r="X1296" s="47"/>
      <c r="Y1296" s="47"/>
      <c r="Z1296" s="47"/>
      <c r="AA1296" s="47"/>
      <c r="AB1296" s="47"/>
      <c r="AC1296" s="47"/>
      <c r="AD1296" s="47"/>
      <c r="AE1296" s="47"/>
      <c r="AF1296" s="47"/>
      <c r="AG1296" s="47"/>
      <c r="AH1296" s="47"/>
      <c r="AI1296" s="47"/>
      <c r="AJ1296" s="47"/>
      <c r="AK1296" s="47"/>
    </row>
    <row r="1297" spans="16:37" ht="24.95" customHeight="1" x14ac:dyDescent="0.25">
      <c r="P1297" s="47"/>
      <c r="Q1297" s="47"/>
      <c r="R1297" s="47"/>
      <c r="S1297" s="47"/>
      <c r="T1297" s="47"/>
      <c r="U1297" s="47"/>
      <c r="V1297" s="47"/>
      <c r="W1297" s="47"/>
      <c r="X1297" s="47"/>
      <c r="Y1297" s="47"/>
      <c r="Z1297" s="47"/>
      <c r="AA1297" s="47"/>
      <c r="AB1297" s="47"/>
      <c r="AC1297" s="47"/>
      <c r="AD1297" s="47"/>
      <c r="AE1297" s="47"/>
      <c r="AF1297" s="47"/>
      <c r="AG1297" s="47"/>
      <c r="AH1297" s="47"/>
      <c r="AI1297" s="47"/>
      <c r="AJ1297" s="47"/>
      <c r="AK1297" s="47"/>
    </row>
    <row r="1298" spans="16:37" ht="24.95" customHeight="1" x14ac:dyDescent="0.25">
      <c r="P1298" s="47"/>
      <c r="Q1298" s="47"/>
      <c r="R1298" s="47"/>
      <c r="S1298" s="47"/>
      <c r="T1298" s="47"/>
      <c r="U1298" s="47"/>
      <c r="V1298" s="47"/>
      <c r="W1298" s="47"/>
      <c r="X1298" s="47"/>
      <c r="Y1298" s="47"/>
      <c r="Z1298" s="47"/>
      <c r="AA1298" s="47"/>
      <c r="AB1298" s="47"/>
      <c r="AC1298" s="47"/>
      <c r="AD1298" s="47"/>
      <c r="AE1298" s="47"/>
      <c r="AF1298" s="47"/>
      <c r="AG1298" s="47"/>
      <c r="AH1298" s="47"/>
      <c r="AI1298" s="47"/>
      <c r="AJ1298" s="47"/>
      <c r="AK1298" s="47"/>
    </row>
    <row r="1299" spans="16:37" ht="24.95" customHeight="1" x14ac:dyDescent="0.25">
      <c r="P1299" s="47"/>
      <c r="Q1299" s="47"/>
      <c r="R1299" s="47"/>
      <c r="S1299" s="47"/>
      <c r="T1299" s="47"/>
      <c r="U1299" s="47"/>
      <c r="V1299" s="47"/>
      <c r="W1299" s="47"/>
      <c r="X1299" s="47"/>
      <c r="Y1299" s="47"/>
      <c r="Z1299" s="47"/>
      <c r="AA1299" s="47"/>
      <c r="AB1299" s="47"/>
      <c r="AC1299" s="47"/>
      <c r="AD1299" s="47"/>
      <c r="AE1299" s="47"/>
      <c r="AF1299" s="47"/>
      <c r="AG1299" s="47"/>
      <c r="AH1299" s="47"/>
      <c r="AI1299" s="47"/>
      <c r="AJ1299" s="47"/>
      <c r="AK1299" s="47"/>
    </row>
    <row r="1300" spans="16:37" ht="24.95" customHeight="1" x14ac:dyDescent="0.25">
      <c r="P1300" s="47"/>
      <c r="Q1300" s="47"/>
      <c r="R1300" s="47"/>
      <c r="S1300" s="47"/>
      <c r="T1300" s="47"/>
      <c r="U1300" s="47"/>
      <c r="V1300" s="47"/>
      <c r="W1300" s="47"/>
      <c r="X1300" s="47"/>
      <c r="Y1300" s="47"/>
      <c r="Z1300" s="47"/>
      <c r="AA1300" s="47"/>
      <c r="AB1300" s="47"/>
      <c r="AC1300" s="47"/>
      <c r="AD1300" s="47"/>
      <c r="AE1300" s="47"/>
      <c r="AF1300" s="47"/>
      <c r="AG1300" s="47"/>
      <c r="AH1300" s="47"/>
      <c r="AI1300" s="47"/>
      <c r="AJ1300" s="47"/>
      <c r="AK1300" s="47"/>
    </row>
    <row r="1301" spans="16:37" ht="24.95" customHeight="1" x14ac:dyDescent="0.25">
      <c r="P1301" s="47"/>
      <c r="Q1301" s="47"/>
      <c r="R1301" s="47"/>
      <c r="S1301" s="47"/>
      <c r="T1301" s="47"/>
      <c r="U1301" s="47"/>
      <c r="V1301" s="47"/>
      <c r="W1301" s="47"/>
      <c r="X1301" s="47"/>
      <c r="Y1301" s="47"/>
      <c r="Z1301" s="47"/>
      <c r="AA1301" s="47"/>
      <c r="AB1301" s="47"/>
      <c r="AC1301" s="47"/>
      <c r="AD1301" s="47"/>
      <c r="AE1301" s="47"/>
      <c r="AF1301" s="47"/>
      <c r="AG1301" s="47"/>
      <c r="AH1301" s="47"/>
      <c r="AI1301" s="47"/>
      <c r="AJ1301" s="47"/>
      <c r="AK1301" s="47"/>
    </row>
    <row r="1302" spans="16:37" ht="24.95" customHeight="1" x14ac:dyDescent="0.25">
      <c r="P1302" s="47"/>
      <c r="Q1302" s="47"/>
      <c r="R1302" s="47"/>
      <c r="S1302" s="47"/>
      <c r="T1302" s="47"/>
      <c r="U1302" s="47"/>
      <c r="V1302" s="47"/>
      <c r="W1302" s="47"/>
      <c r="X1302" s="47"/>
      <c r="Y1302" s="47"/>
      <c r="Z1302" s="47"/>
      <c r="AA1302" s="47"/>
      <c r="AB1302" s="47"/>
      <c r="AC1302" s="47"/>
      <c r="AD1302" s="47"/>
      <c r="AE1302" s="47"/>
      <c r="AF1302" s="47"/>
      <c r="AG1302" s="47"/>
      <c r="AH1302" s="47"/>
      <c r="AI1302" s="47"/>
      <c r="AJ1302" s="47"/>
      <c r="AK1302" s="47"/>
    </row>
    <row r="1303" spans="16:37" ht="24.95" customHeight="1" x14ac:dyDescent="0.25">
      <c r="P1303" s="47"/>
      <c r="Q1303" s="47"/>
      <c r="R1303" s="47"/>
      <c r="S1303" s="47"/>
      <c r="T1303" s="47"/>
      <c r="U1303" s="47"/>
      <c r="V1303" s="47"/>
      <c r="W1303" s="47"/>
      <c r="X1303" s="47"/>
      <c r="Y1303" s="47"/>
      <c r="Z1303" s="47"/>
      <c r="AA1303" s="47"/>
      <c r="AB1303" s="47"/>
      <c r="AC1303" s="47"/>
      <c r="AD1303" s="47"/>
      <c r="AE1303" s="47"/>
      <c r="AF1303" s="47"/>
      <c r="AG1303" s="47"/>
      <c r="AH1303" s="47"/>
      <c r="AI1303" s="47"/>
      <c r="AJ1303" s="47"/>
      <c r="AK1303" s="47"/>
    </row>
    <row r="1304" spans="16:37" ht="24.95" customHeight="1" x14ac:dyDescent="0.25">
      <c r="P1304" s="47"/>
      <c r="Q1304" s="47"/>
      <c r="R1304" s="47"/>
      <c r="S1304" s="47"/>
      <c r="T1304" s="47"/>
      <c r="U1304" s="47"/>
      <c r="V1304" s="47"/>
      <c r="W1304" s="47"/>
      <c r="X1304" s="47"/>
      <c r="Y1304" s="47"/>
      <c r="Z1304" s="47"/>
      <c r="AA1304" s="47"/>
      <c r="AB1304" s="47"/>
      <c r="AC1304" s="47"/>
      <c r="AD1304" s="47"/>
      <c r="AE1304" s="47"/>
      <c r="AF1304" s="47"/>
      <c r="AG1304" s="47"/>
      <c r="AH1304" s="47"/>
      <c r="AI1304" s="47"/>
      <c r="AJ1304" s="47"/>
      <c r="AK1304" s="47"/>
    </row>
    <row r="1305" spans="16:37" ht="24.95" customHeight="1" x14ac:dyDescent="0.25">
      <c r="P1305" s="47"/>
      <c r="Q1305" s="47"/>
      <c r="R1305" s="47"/>
      <c r="S1305" s="47"/>
      <c r="T1305" s="47"/>
      <c r="U1305" s="47"/>
      <c r="V1305" s="47"/>
      <c r="W1305" s="47"/>
      <c r="X1305" s="47"/>
      <c r="Y1305" s="47"/>
      <c r="Z1305" s="47"/>
      <c r="AA1305" s="47"/>
      <c r="AB1305" s="47"/>
      <c r="AC1305" s="47"/>
      <c r="AD1305" s="47"/>
      <c r="AE1305" s="47"/>
      <c r="AF1305" s="47"/>
      <c r="AG1305" s="47"/>
      <c r="AH1305" s="47"/>
      <c r="AI1305" s="47"/>
      <c r="AJ1305" s="47"/>
      <c r="AK1305" s="47"/>
    </row>
    <row r="1306" spans="16:37" ht="24.95" customHeight="1" x14ac:dyDescent="0.25">
      <c r="P1306" s="47"/>
      <c r="Q1306" s="47"/>
      <c r="R1306" s="47"/>
      <c r="S1306" s="47"/>
      <c r="T1306" s="47"/>
      <c r="U1306" s="47"/>
      <c r="V1306" s="47"/>
      <c r="W1306" s="47"/>
      <c r="X1306" s="47"/>
      <c r="Y1306" s="47"/>
      <c r="Z1306" s="47"/>
      <c r="AA1306" s="47"/>
      <c r="AB1306" s="47"/>
      <c r="AC1306" s="47"/>
      <c r="AD1306" s="47"/>
      <c r="AE1306" s="47"/>
      <c r="AF1306" s="47"/>
      <c r="AG1306" s="47"/>
      <c r="AH1306" s="47"/>
      <c r="AI1306" s="47"/>
      <c r="AJ1306" s="47"/>
      <c r="AK1306" s="47"/>
    </row>
    <row r="1307" spans="16:37" ht="24.95" customHeight="1" x14ac:dyDescent="0.25">
      <c r="P1307" s="47"/>
      <c r="Q1307" s="47"/>
      <c r="R1307" s="47"/>
      <c r="S1307" s="47"/>
      <c r="T1307" s="47"/>
      <c r="U1307" s="47"/>
      <c r="V1307" s="47"/>
      <c r="W1307" s="47"/>
      <c r="X1307" s="47"/>
      <c r="Y1307" s="47"/>
      <c r="Z1307" s="47"/>
      <c r="AA1307" s="47"/>
      <c r="AB1307" s="47"/>
      <c r="AC1307" s="47"/>
      <c r="AD1307" s="47"/>
      <c r="AE1307" s="47"/>
      <c r="AF1307" s="47"/>
      <c r="AG1307" s="47"/>
      <c r="AH1307" s="47"/>
      <c r="AI1307" s="47"/>
      <c r="AJ1307" s="47"/>
      <c r="AK1307" s="47"/>
    </row>
    <row r="1308" spans="16:37" ht="24.95" customHeight="1" x14ac:dyDescent="0.25">
      <c r="P1308" s="47"/>
      <c r="Q1308" s="47"/>
      <c r="R1308" s="47"/>
      <c r="S1308" s="47"/>
      <c r="T1308" s="47"/>
      <c r="U1308" s="47"/>
      <c r="V1308" s="47"/>
      <c r="W1308" s="47"/>
      <c r="X1308" s="47"/>
      <c r="Y1308" s="47"/>
      <c r="Z1308" s="47"/>
      <c r="AA1308" s="47"/>
      <c r="AB1308" s="47"/>
      <c r="AC1308" s="47"/>
      <c r="AD1308" s="47"/>
      <c r="AE1308" s="47"/>
      <c r="AF1308" s="47"/>
      <c r="AG1308" s="47"/>
      <c r="AH1308" s="47"/>
      <c r="AI1308" s="47"/>
      <c r="AJ1308" s="47"/>
      <c r="AK1308" s="47"/>
    </row>
    <row r="1309" spans="16:37" ht="24.95" customHeight="1" x14ac:dyDescent="0.25">
      <c r="P1309" s="47"/>
      <c r="Q1309" s="47"/>
      <c r="R1309" s="47"/>
      <c r="S1309" s="47"/>
      <c r="T1309" s="47"/>
      <c r="U1309" s="47"/>
      <c r="V1309" s="47"/>
      <c r="W1309" s="47"/>
      <c r="X1309" s="47"/>
      <c r="Y1309" s="47"/>
      <c r="Z1309" s="47"/>
      <c r="AA1309" s="47"/>
      <c r="AB1309" s="47"/>
      <c r="AC1309" s="47"/>
      <c r="AD1309" s="47"/>
      <c r="AE1309" s="47"/>
      <c r="AF1309" s="47"/>
      <c r="AG1309" s="47"/>
      <c r="AH1309" s="47"/>
      <c r="AI1309" s="47"/>
      <c r="AJ1309" s="47"/>
      <c r="AK1309" s="47"/>
    </row>
    <row r="1310" spans="16:37" ht="24.95" customHeight="1" x14ac:dyDescent="0.25">
      <c r="P1310" s="47"/>
      <c r="Q1310" s="47"/>
      <c r="R1310" s="47"/>
      <c r="S1310" s="47"/>
      <c r="T1310" s="47"/>
      <c r="U1310" s="47"/>
      <c r="V1310" s="47"/>
      <c r="W1310" s="47"/>
      <c r="X1310" s="47"/>
      <c r="Y1310" s="47"/>
      <c r="Z1310" s="47"/>
      <c r="AA1310" s="47"/>
      <c r="AB1310" s="47"/>
      <c r="AC1310" s="47"/>
      <c r="AD1310" s="47"/>
      <c r="AE1310" s="47"/>
      <c r="AF1310" s="47"/>
      <c r="AG1310" s="47"/>
      <c r="AH1310" s="47"/>
      <c r="AI1310" s="47"/>
      <c r="AJ1310" s="47"/>
      <c r="AK1310" s="47"/>
    </row>
    <row r="1311" spans="16:37" ht="24.95" customHeight="1" x14ac:dyDescent="0.25">
      <c r="P1311" s="47"/>
      <c r="Q1311" s="47"/>
      <c r="R1311" s="47"/>
      <c r="S1311" s="47"/>
      <c r="T1311" s="47"/>
      <c r="U1311" s="47"/>
      <c r="V1311" s="47"/>
      <c r="W1311" s="47"/>
      <c r="X1311" s="47"/>
      <c r="Y1311" s="47"/>
      <c r="Z1311" s="47"/>
      <c r="AA1311" s="47"/>
      <c r="AB1311" s="47"/>
      <c r="AC1311" s="47"/>
      <c r="AD1311" s="47"/>
      <c r="AE1311" s="47"/>
      <c r="AF1311" s="47"/>
      <c r="AG1311" s="47"/>
      <c r="AH1311" s="47"/>
      <c r="AI1311" s="47"/>
      <c r="AJ1311" s="47"/>
      <c r="AK1311" s="47"/>
    </row>
    <row r="1312" spans="16:37" ht="24.95" customHeight="1" x14ac:dyDescent="0.25">
      <c r="P1312" s="47"/>
      <c r="Q1312" s="47"/>
      <c r="R1312" s="47"/>
      <c r="S1312" s="47"/>
      <c r="T1312" s="47"/>
      <c r="U1312" s="47"/>
      <c r="V1312" s="47"/>
      <c r="W1312" s="47"/>
      <c r="X1312" s="47"/>
      <c r="Y1312" s="47"/>
      <c r="Z1312" s="47"/>
      <c r="AA1312" s="47"/>
      <c r="AB1312" s="47"/>
      <c r="AC1312" s="47"/>
      <c r="AD1312" s="47"/>
      <c r="AE1312" s="47"/>
      <c r="AF1312" s="47"/>
      <c r="AG1312" s="47"/>
      <c r="AH1312" s="47"/>
      <c r="AI1312" s="47"/>
      <c r="AJ1312" s="47"/>
      <c r="AK1312" s="47"/>
    </row>
    <row r="1313" spans="16:37" ht="24.95" customHeight="1" x14ac:dyDescent="0.25">
      <c r="P1313" s="47"/>
      <c r="Q1313" s="47"/>
      <c r="R1313" s="47"/>
      <c r="S1313" s="47"/>
      <c r="T1313" s="47"/>
      <c r="U1313" s="47"/>
      <c r="V1313" s="47"/>
      <c r="W1313" s="47"/>
      <c r="X1313" s="47"/>
      <c r="Y1313" s="47"/>
      <c r="Z1313" s="47"/>
      <c r="AA1313" s="47"/>
      <c r="AB1313" s="47"/>
      <c r="AC1313" s="47"/>
      <c r="AD1313" s="47"/>
      <c r="AE1313" s="47"/>
      <c r="AF1313" s="47"/>
      <c r="AG1313" s="47"/>
      <c r="AH1313" s="47"/>
      <c r="AI1313" s="47"/>
      <c r="AJ1313" s="47"/>
      <c r="AK1313" s="47"/>
    </row>
    <row r="1314" spans="16:37" ht="24.95" customHeight="1" x14ac:dyDescent="0.25">
      <c r="P1314" s="47"/>
      <c r="Q1314" s="47"/>
      <c r="R1314" s="47"/>
      <c r="S1314" s="47"/>
      <c r="T1314" s="47"/>
      <c r="U1314" s="47"/>
      <c r="V1314" s="47"/>
      <c r="W1314" s="47"/>
      <c r="X1314" s="47"/>
      <c r="Y1314" s="47"/>
      <c r="Z1314" s="47"/>
      <c r="AA1314" s="47"/>
      <c r="AB1314" s="47"/>
      <c r="AC1314" s="47"/>
      <c r="AD1314" s="47"/>
      <c r="AE1314" s="47"/>
      <c r="AF1314" s="47"/>
      <c r="AG1314" s="47"/>
      <c r="AH1314" s="47"/>
      <c r="AI1314" s="47"/>
      <c r="AJ1314" s="47"/>
      <c r="AK1314" s="47"/>
    </row>
    <row r="1315" spans="16:37" ht="24.95" customHeight="1" x14ac:dyDescent="0.25">
      <c r="P1315" s="47"/>
      <c r="Q1315" s="47"/>
      <c r="R1315" s="47"/>
      <c r="S1315" s="47"/>
      <c r="T1315" s="47"/>
      <c r="U1315" s="47"/>
      <c r="V1315" s="47"/>
      <c r="W1315" s="47"/>
      <c r="X1315" s="47"/>
      <c r="Y1315" s="47"/>
      <c r="Z1315" s="47"/>
      <c r="AA1315" s="47"/>
      <c r="AB1315" s="47"/>
      <c r="AC1315" s="47"/>
      <c r="AD1315" s="47"/>
      <c r="AE1315" s="47"/>
      <c r="AF1315" s="47"/>
      <c r="AG1315" s="47"/>
      <c r="AH1315" s="47"/>
      <c r="AI1315" s="47"/>
      <c r="AJ1315" s="47"/>
      <c r="AK1315" s="47"/>
    </row>
    <row r="1316" spans="16:37" ht="24.95" customHeight="1" x14ac:dyDescent="0.25">
      <c r="P1316" s="47"/>
      <c r="Q1316" s="47"/>
      <c r="R1316" s="47"/>
      <c r="S1316" s="47"/>
      <c r="T1316" s="47"/>
      <c r="U1316" s="47"/>
      <c r="V1316" s="47"/>
      <c r="W1316" s="47"/>
      <c r="X1316" s="47"/>
      <c r="Y1316" s="47"/>
      <c r="Z1316" s="47"/>
      <c r="AA1316" s="47"/>
      <c r="AB1316" s="47"/>
      <c r="AC1316" s="47"/>
      <c r="AD1316" s="47"/>
      <c r="AE1316" s="47"/>
      <c r="AF1316" s="47"/>
      <c r="AG1316" s="47"/>
      <c r="AH1316" s="47"/>
      <c r="AI1316" s="47"/>
      <c r="AJ1316" s="47"/>
      <c r="AK1316" s="47"/>
    </row>
    <row r="1317" spans="16:37" ht="24.95" customHeight="1" x14ac:dyDescent="0.25">
      <c r="P1317" s="47"/>
      <c r="Q1317" s="47"/>
      <c r="R1317" s="47"/>
      <c r="S1317" s="47"/>
      <c r="T1317" s="47"/>
      <c r="U1317" s="47"/>
      <c r="V1317" s="47"/>
      <c r="W1317" s="47"/>
      <c r="X1317" s="47"/>
      <c r="Y1317" s="47"/>
      <c r="Z1317" s="47"/>
      <c r="AA1317" s="47"/>
      <c r="AB1317" s="47"/>
      <c r="AC1317" s="47"/>
      <c r="AD1317" s="47"/>
      <c r="AE1317" s="47"/>
      <c r="AF1317" s="47"/>
      <c r="AG1317" s="47"/>
      <c r="AH1317" s="47"/>
      <c r="AI1317" s="47"/>
      <c r="AJ1317" s="47"/>
      <c r="AK1317" s="47"/>
    </row>
    <row r="1318" spans="16:37" ht="24.95" customHeight="1" x14ac:dyDescent="0.25">
      <c r="P1318" s="47"/>
      <c r="Q1318" s="47"/>
      <c r="R1318" s="47"/>
      <c r="S1318" s="47"/>
      <c r="T1318" s="47"/>
      <c r="U1318" s="47"/>
      <c r="V1318" s="47"/>
      <c r="W1318" s="47"/>
      <c r="X1318" s="47"/>
      <c r="Y1318" s="47"/>
      <c r="Z1318" s="47"/>
      <c r="AA1318" s="47"/>
      <c r="AB1318" s="47"/>
      <c r="AC1318" s="47"/>
      <c r="AD1318" s="47"/>
      <c r="AE1318" s="47"/>
      <c r="AF1318" s="47"/>
      <c r="AG1318" s="47"/>
      <c r="AH1318" s="47"/>
      <c r="AI1318" s="47"/>
      <c r="AJ1318" s="47"/>
      <c r="AK1318" s="47"/>
    </row>
    <row r="1319" spans="16:37" ht="24.95" customHeight="1" x14ac:dyDescent="0.25">
      <c r="P1319" s="47"/>
      <c r="Q1319" s="47"/>
      <c r="R1319" s="47"/>
      <c r="S1319" s="47"/>
      <c r="T1319" s="47"/>
      <c r="U1319" s="47"/>
      <c r="V1319" s="47"/>
      <c r="W1319" s="47"/>
      <c r="X1319" s="47"/>
      <c r="Y1319" s="47"/>
      <c r="Z1319" s="47"/>
      <c r="AA1319" s="47"/>
      <c r="AB1319" s="47"/>
      <c r="AC1319" s="47"/>
      <c r="AD1319" s="47"/>
      <c r="AE1319" s="47"/>
      <c r="AF1319" s="47"/>
      <c r="AG1319" s="47"/>
      <c r="AH1319" s="47"/>
      <c r="AI1319" s="47"/>
      <c r="AJ1319" s="47"/>
      <c r="AK1319" s="47"/>
    </row>
    <row r="1320" spans="16:37" ht="24.95" customHeight="1" x14ac:dyDescent="0.25">
      <c r="P1320" s="47"/>
      <c r="Q1320" s="47"/>
      <c r="R1320" s="47"/>
      <c r="S1320" s="47"/>
      <c r="T1320" s="47"/>
      <c r="U1320" s="47"/>
      <c r="V1320" s="47"/>
      <c r="W1320" s="47"/>
      <c r="X1320" s="47"/>
      <c r="Y1320" s="47"/>
      <c r="Z1320" s="47"/>
      <c r="AA1320" s="47"/>
      <c r="AB1320" s="47"/>
      <c r="AC1320" s="47"/>
      <c r="AD1320" s="47"/>
      <c r="AE1320" s="47"/>
      <c r="AF1320" s="47"/>
      <c r="AG1320" s="47"/>
      <c r="AH1320" s="47"/>
      <c r="AI1320" s="47"/>
      <c r="AJ1320" s="47"/>
      <c r="AK1320" s="47"/>
    </row>
    <row r="1321" spans="16:37" ht="24.95" customHeight="1" x14ac:dyDescent="0.25">
      <c r="P1321" s="47"/>
      <c r="Q1321" s="47"/>
      <c r="R1321" s="47"/>
      <c r="S1321" s="47"/>
      <c r="T1321" s="47"/>
      <c r="U1321" s="47"/>
      <c r="V1321" s="47"/>
      <c r="W1321" s="47"/>
      <c r="X1321" s="47"/>
      <c r="Y1321" s="47"/>
      <c r="Z1321" s="47"/>
      <c r="AA1321" s="47"/>
      <c r="AB1321" s="47"/>
      <c r="AC1321" s="47"/>
      <c r="AD1321" s="47"/>
      <c r="AE1321" s="47"/>
      <c r="AF1321" s="47"/>
      <c r="AG1321" s="47"/>
      <c r="AH1321" s="47"/>
      <c r="AI1321" s="47"/>
      <c r="AJ1321" s="47"/>
      <c r="AK1321" s="47"/>
    </row>
    <row r="1322" spans="16:37" ht="24.95" customHeight="1" x14ac:dyDescent="0.25">
      <c r="P1322" s="47"/>
      <c r="Q1322" s="47"/>
      <c r="R1322" s="47"/>
      <c r="S1322" s="47"/>
      <c r="T1322" s="47"/>
      <c r="U1322" s="47"/>
      <c r="V1322" s="47"/>
      <c r="W1322" s="47"/>
      <c r="X1322" s="47"/>
      <c r="Y1322" s="47"/>
      <c r="Z1322" s="47"/>
      <c r="AA1322" s="47"/>
      <c r="AB1322" s="47"/>
      <c r="AC1322" s="47"/>
      <c r="AD1322" s="47"/>
      <c r="AE1322" s="47"/>
      <c r="AF1322" s="47"/>
      <c r="AG1322" s="47"/>
      <c r="AH1322" s="47"/>
      <c r="AI1322" s="47"/>
      <c r="AJ1322" s="47"/>
      <c r="AK1322" s="47"/>
    </row>
    <row r="1323" spans="16:37" ht="24.95" customHeight="1" x14ac:dyDescent="0.25">
      <c r="P1323" s="47"/>
      <c r="Q1323" s="47"/>
      <c r="R1323" s="47"/>
      <c r="S1323" s="47"/>
      <c r="T1323" s="47"/>
      <c r="U1323" s="47"/>
      <c r="V1323" s="47"/>
      <c r="W1323" s="47"/>
      <c r="X1323" s="47"/>
      <c r="Y1323" s="47"/>
      <c r="Z1323" s="47"/>
      <c r="AA1323" s="47"/>
      <c r="AB1323" s="47"/>
      <c r="AC1323" s="47"/>
      <c r="AD1323" s="47"/>
      <c r="AE1323" s="47"/>
      <c r="AF1323" s="47"/>
      <c r="AG1323" s="47"/>
      <c r="AH1323" s="47"/>
      <c r="AI1323" s="47"/>
      <c r="AJ1323" s="47"/>
      <c r="AK1323" s="47"/>
    </row>
    <row r="1324" spans="16:37" ht="24.95" customHeight="1" x14ac:dyDescent="0.25">
      <c r="P1324" s="47"/>
      <c r="Q1324" s="47"/>
      <c r="R1324" s="47"/>
      <c r="S1324" s="47"/>
      <c r="T1324" s="47"/>
      <c r="U1324" s="47"/>
      <c r="V1324" s="47"/>
      <c r="W1324" s="47"/>
      <c r="X1324" s="47"/>
      <c r="Y1324" s="47"/>
      <c r="Z1324" s="47"/>
      <c r="AA1324" s="47"/>
      <c r="AB1324" s="47"/>
      <c r="AC1324" s="47"/>
      <c r="AD1324" s="47"/>
      <c r="AE1324" s="47"/>
      <c r="AF1324" s="47"/>
      <c r="AG1324" s="47"/>
      <c r="AH1324" s="47"/>
      <c r="AI1324" s="47"/>
      <c r="AJ1324" s="47"/>
      <c r="AK1324" s="47"/>
    </row>
    <row r="1325" spans="16:37" ht="24.95" customHeight="1" x14ac:dyDescent="0.25">
      <c r="P1325" s="47"/>
      <c r="Q1325" s="47"/>
      <c r="R1325" s="47"/>
      <c r="S1325" s="47"/>
      <c r="T1325" s="47"/>
      <c r="U1325" s="47"/>
      <c r="V1325" s="47"/>
      <c r="W1325" s="47"/>
      <c r="X1325" s="47"/>
      <c r="Y1325" s="47"/>
      <c r="Z1325" s="47"/>
      <c r="AA1325" s="47"/>
      <c r="AB1325" s="47"/>
      <c r="AC1325" s="47"/>
      <c r="AD1325" s="47"/>
      <c r="AE1325" s="47"/>
      <c r="AF1325" s="47"/>
      <c r="AG1325" s="47"/>
      <c r="AH1325" s="47"/>
      <c r="AI1325" s="47"/>
      <c r="AJ1325" s="47"/>
      <c r="AK1325" s="47"/>
    </row>
    <row r="1326" spans="16:37" ht="24.95" customHeight="1" x14ac:dyDescent="0.25">
      <c r="P1326" s="47"/>
      <c r="Q1326" s="47"/>
      <c r="R1326" s="47"/>
      <c r="S1326" s="47"/>
      <c r="T1326" s="47"/>
      <c r="U1326" s="47"/>
      <c r="V1326" s="47"/>
      <c r="W1326" s="47"/>
      <c r="X1326" s="47"/>
      <c r="Y1326" s="47"/>
      <c r="Z1326" s="47"/>
      <c r="AA1326" s="47"/>
      <c r="AB1326" s="47"/>
      <c r="AC1326" s="47"/>
      <c r="AD1326" s="47"/>
      <c r="AE1326" s="47"/>
      <c r="AF1326" s="47"/>
      <c r="AG1326" s="47"/>
      <c r="AH1326" s="47"/>
      <c r="AI1326" s="47"/>
      <c r="AJ1326" s="47"/>
      <c r="AK1326" s="47"/>
    </row>
    <row r="1327" spans="16:37" ht="24.95" customHeight="1" x14ac:dyDescent="0.25">
      <c r="P1327" s="47"/>
      <c r="Q1327" s="47"/>
      <c r="R1327" s="47"/>
      <c r="S1327" s="47"/>
      <c r="T1327" s="47"/>
      <c r="U1327" s="47"/>
      <c r="V1327" s="47"/>
      <c r="W1327" s="47"/>
      <c r="X1327" s="47"/>
      <c r="Y1327" s="47"/>
      <c r="Z1327" s="47"/>
      <c r="AA1327" s="47"/>
      <c r="AB1327" s="47"/>
      <c r="AC1327" s="47"/>
      <c r="AD1327" s="47"/>
      <c r="AE1327" s="47"/>
      <c r="AF1327" s="47"/>
      <c r="AG1327" s="47"/>
      <c r="AH1327" s="47"/>
      <c r="AI1327" s="47"/>
      <c r="AJ1327" s="47"/>
      <c r="AK1327" s="47"/>
    </row>
    <row r="1328" spans="16:37" ht="24.95" customHeight="1" x14ac:dyDescent="0.25">
      <c r="P1328" s="47"/>
      <c r="Q1328" s="47"/>
      <c r="R1328" s="47"/>
      <c r="S1328" s="47"/>
      <c r="T1328" s="47"/>
      <c r="U1328" s="47"/>
      <c r="V1328" s="47"/>
      <c r="W1328" s="47"/>
      <c r="X1328" s="47"/>
      <c r="Y1328" s="47"/>
      <c r="Z1328" s="47"/>
      <c r="AA1328" s="47"/>
      <c r="AB1328" s="47"/>
      <c r="AC1328" s="47"/>
      <c r="AD1328" s="47"/>
      <c r="AE1328" s="47"/>
      <c r="AF1328" s="47"/>
      <c r="AG1328" s="47"/>
      <c r="AH1328" s="47"/>
      <c r="AI1328" s="47"/>
      <c r="AJ1328" s="47"/>
      <c r="AK1328" s="47"/>
    </row>
    <row r="1329" spans="16:37" ht="24.95" customHeight="1" x14ac:dyDescent="0.25">
      <c r="P1329" s="47"/>
      <c r="Q1329" s="47"/>
      <c r="R1329" s="47"/>
      <c r="S1329" s="47"/>
      <c r="T1329" s="47"/>
      <c r="U1329" s="47"/>
      <c r="V1329" s="47"/>
      <c r="W1329" s="47"/>
      <c r="X1329" s="47"/>
      <c r="Y1329" s="47"/>
      <c r="Z1329" s="47"/>
      <c r="AA1329" s="47"/>
      <c r="AB1329" s="47"/>
      <c r="AC1329" s="47"/>
      <c r="AD1329" s="47"/>
      <c r="AE1329" s="47"/>
      <c r="AF1329" s="47"/>
      <c r="AG1329" s="47"/>
      <c r="AH1329" s="47"/>
      <c r="AI1329" s="47"/>
      <c r="AJ1329" s="47"/>
      <c r="AK1329" s="47"/>
    </row>
    <row r="1330" spans="16:37" ht="24.95" customHeight="1" x14ac:dyDescent="0.25">
      <c r="P1330" s="47"/>
      <c r="Q1330" s="47"/>
      <c r="R1330" s="47"/>
      <c r="S1330" s="47"/>
      <c r="T1330" s="47"/>
      <c r="U1330" s="47"/>
      <c r="V1330" s="47"/>
      <c r="W1330" s="47"/>
      <c r="X1330" s="47"/>
      <c r="Y1330" s="47"/>
      <c r="Z1330" s="47"/>
      <c r="AA1330" s="47"/>
      <c r="AB1330" s="47"/>
      <c r="AC1330" s="47"/>
      <c r="AD1330" s="47"/>
      <c r="AE1330" s="47"/>
      <c r="AF1330" s="47"/>
      <c r="AG1330" s="47"/>
      <c r="AH1330" s="47"/>
      <c r="AI1330" s="47"/>
      <c r="AJ1330" s="47"/>
      <c r="AK1330" s="47"/>
    </row>
    <row r="1331" spans="16:37" ht="24.95" customHeight="1" x14ac:dyDescent="0.25">
      <c r="P1331" s="47"/>
      <c r="Q1331" s="47"/>
      <c r="R1331" s="47"/>
      <c r="S1331" s="47"/>
      <c r="T1331" s="47"/>
      <c r="U1331" s="47"/>
      <c r="V1331" s="47"/>
      <c r="W1331" s="47"/>
      <c r="X1331" s="47"/>
      <c r="Y1331" s="47"/>
      <c r="Z1331" s="47"/>
      <c r="AA1331" s="47"/>
      <c r="AB1331" s="47"/>
      <c r="AC1331" s="47"/>
      <c r="AD1331" s="47"/>
      <c r="AE1331" s="47"/>
      <c r="AF1331" s="47"/>
      <c r="AG1331" s="47"/>
      <c r="AH1331" s="47"/>
      <c r="AI1331" s="47"/>
      <c r="AJ1331" s="47"/>
      <c r="AK1331" s="47"/>
    </row>
    <row r="1332" spans="16:37" ht="24.95" customHeight="1" x14ac:dyDescent="0.25">
      <c r="P1332" s="47"/>
      <c r="Q1332" s="47"/>
      <c r="R1332" s="47"/>
      <c r="S1332" s="47"/>
      <c r="T1332" s="47"/>
      <c r="U1332" s="47"/>
      <c r="V1332" s="47"/>
      <c r="W1332" s="47"/>
      <c r="X1332" s="47"/>
      <c r="Y1332" s="47"/>
      <c r="Z1332" s="47"/>
      <c r="AA1332" s="47"/>
      <c r="AB1332" s="47"/>
      <c r="AC1332" s="47"/>
      <c r="AD1332" s="47"/>
      <c r="AE1332" s="47"/>
      <c r="AF1332" s="47"/>
      <c r="AG1332" s="47"/>
      <c r="AH1332" s="47"/>
      <c r="AI1332" s="47"/>
      <c r="AJ1332" s="47"/>
      <c r="AK1332" s="47"/>
    </row>
    <row r="1333" spans="16:37" ht="24.95" customHeight="1" x14ac:dyDescent="0.25">
      <c r="P1333" s="47"/>
      <c r="Q1333" s="47"/>
      <c r="R1333" s="47"/>
      <c r="S1333" s="47"/>
      <c r="T1333" s="47"/>
      <c r="U1333" s="47"/>
      <c r="V1333" s="47"/>
      <c r="W1333" s="47"/>
      <c r="X1333" s="47"/>
      <c r="Y1333" s="47"/>
      <c r="Z1333" s="47"/>
      <c r="AA1333" s="47"/>
      <c r="AB1333" s="47"/>
      <c r="AC1333" s="47"/>
      <c r="AD1333" s="47"/>
      <c r="AE1333" s="47"/>
      <c r="AF1333" s="47"/>
      <c r="AG1333" s="47"/>
      <c r="AH1333" s="47"/>
      <c r="AI1333" s="47"/>
      <c r="AJ1333" s="47"/>
      <c r="AK1333" s="47"/>
    </row>
    <row r="1334" spans="16:37" ht="24.95" customHeight="1" x14ac:dyDescent="0.25">
      <c r="P1334" s="47"/>
      <c r="Q1334" s="47"/>
      <c r="R1334" s="47"/>
      <c r="S1334" s="47"/>
      <c r="T1334" s="47"/>
      <c r="U1334" s="47"/>
      <c r="V1334" s="47"/>
      <c r="W1334" s="47"/>
      <c r="X1334" s="47"/>
      <c r="Y1334" s="47"/>
      <c r="Z1334" s="47"/>
      <c r="AA1334" s="47"/>
      <c r="AB1334" s="47"/>
      <c r="AC1334" s="47"/>
      <c r="AD1334" s="47"/>
      <c r="AE1334" s="47"/>
      <c r="AF1334" s="47"/>
      <c r="AG1334" s="47"/>
      <c r="AH1334" s="47"/>
      <c r="AI1334" s="47"/>
      <c r="AJ1334" s="47"/>
      <c r="AK1334" s="47"/>
    </row>
    <row r="1335" spans="16:37" ht="24.95" customHeight="1" x14ac:dyDescent="0.25">
      <c r="P1335" s="47"/>
      <c r="Q1335" s="47"/>
      <c r="R1335" s="47"/>
      <c r="S1335" s="47"/>
      <c r="T1335" s="47"/>
      <c r="U1335" s="47"/>
      <c r="V1335" s="47"/>
      <c r="W1335" s="47"/>
      <c r="X1335" s="47"/>
      <c r="Y1335" s="47"/>
      <c r="Z1335" s="47"/>
      <c r="AA1335" s="47"/>
      <c r="AB1335" s="47"/>
      <c r="AC1335" s="47"/>
      <c r="AD1335" s="47"/>
      <c r="AE1335" s="47"/>
      <c r="AF1335" s="47"/>
      <c r="AG1335" s="47"/>
      <c r="AH1335" s="47"/>
      <c r="AI1335" s="47"/>
      <c r="AJ1335" s="47"/>
      <c r="AK1335" s="47"/>
    </row>
    <row r="1336" spans="16:37" ht="24.95" customHeight="1" x14ac:dyDescent="0.25">
      <c r="P1336" s="47"/>
      <c r="Q1336" s="47"/>
      <c r="R1336" s="47"/>
      <c r="S1336" s="47"/>
      <c r="T1336" s="47"/>
      <c r="U1336" s="47"/>
      <c r="V1336" s="47"/>
      <c r="W1336" s="47"/>
      <c r="X1336" s="47"/>
      <c r="Y1336" s="47"/>
      <c r="Z1336" s="47"/>
      <c r="AA1336" s="47"/>
      <c r="AB1336" s="47"/>
      <c r="AC1336" s="47"/>
      <c r="AD1336" s="47"/>
      <c r="AE1336" s="47"/>
      <c r="AF1336" s="47"/>
      <c r="AG1336" s="47"/>
      <c r="AH1336" s="47"/>
      <c r="AI1336" s="47"/>
      <c r="AJ1336" s="47"/>
      <c r="AK1336" s="47"/>
    </row>
    <row r="1337" spans="16:37" ht="24.95" customHeight="1" x14ac:dyDescent="0.25">
      <c r="P1337" s="47"/>
      <c r="Q1337" s="47"/>
      <c r="R1337" s="47"/>
      <c r="S1337" s="47"/>
      <c r="T1337" s="47"/>
      <c r="U1337" s="47"/>
      <c r="V1337" s="47"/>
      <c r="W1337" s="47"/>
      <c r="X1337" s="47"/>
      <c r="Y1337" s="47"/>
      <c r="Z1337" s="47"/>
      <c r="AA1337" s="47"/>
      <c r="AB1337" s="47"/>
      <c r="AC1337" s="47"/>
      <c r="AD1337" s="47"/>
      <c r="AE1337" s="47"/>
      <c r="AF1337" s="47"/>
      <c r="AG1337" s="47"/>
      <c r="AH1337" s="47"/>
      <c r="AI1337" s="47"/>
      <c r="AJ1337" s="47"/>
      <c r="AK1337" s="47"/>
    </row>
    <row r="1338" spans="16:37" ht="24.95" customHeight="1" x14ac:dyDescent="0.25">
      <c r="P1338" s="47"/>
      <c r="Q1338" s="47"/>
      <c r="R1338" s="47"/>
      <c r="S1338" s="47"/>
      <c r="T1338" s="47"/>
      <c r="U1338" s="47"/>
      <c r="V1338" s="47"/>
      <c r="W1338" s="47"/>
      <c r="X1338" s="47"/>
      <c r="Y1338" s="47"/>
      <c r="Z1338" s="47"/>
      <c r="AA1338" s="47"/>
      <c r="AB1338" s="47"/>
      <c r="AC1338" s="47"/>
      <c r="AD1338" s="47"/>
      <c r="AE1338" s="47"/>
      <c r="AF1338" s="47"/>
      <c r="AG1338" s="47"/>
      <c r="AH1338" s="47"/>
      <c r="AI1338" s="47"/>
      <c r="AJ1338" s="47"/>
      <c r="AK1338" s="47"/>
    </row>
    <row r="1339" spans="16:37" ht="24.95" customHeight="1" x14ac:dyDescent="0.25">
      <c r="P1339" s="47"/>
      <c r="Q1339" s="47"/>
      <c r="R1339" s="47"/>
      <c r="S1339" s="47"/>
      <c r="T1339" s="47"/>
      <c r="U1339" s="47"/>
      <c r="V1339" s="47"/>
      <c r="W1339" s="47"/>
      <c r="X1339" s="47"/>
      <c r="Y1339" s="47"/>
      <c r="Z1339" s="47"/>
      <c r="AA1339" s="47"/>
      <c r="AB1339" s="47"/>
      <c r="AC1339" s="47"/>
      <c r="AD1339" s="47"/>
      <c r="AE1339" s="47"/>
      <c r="AF1339" s="47"/>
      <c r="AG1339" s="47"/>
      <c r="AH1339" s="47"/>
      <c r="AI1339" s="47"/>
      <c r="AJ1339" s="47"/>
      <c r="AK1339" s="47"/>
    </row>
    <row r="1340" spans="16:37" ht="24.95" customHeight="1" x14ac:dyDescent="0.25">
      <c r="P1340" s="47"/>
      <c r="Q1340" s="47"/>
      <c r="R1340" s="47"/>
      <c r="S1340" s="47"/>
      <c r="T1340" s="47"/>
      <c r="U1340" s="47"/>
      <c r="V1340" s="47"/>
      <c r="W1340" s="47"/>
      <c r="X1340" s="47"/>
      <c r="Y1340" s="47"/>
      <c r="Z1340" s="47"/>
      <c r="AA1340" s="47"/>
      <c r="AB1340" s="47"/>
      <c r="AC1340" s="47"/>
      <c r="AD1340" s="47"/>
      <c r="AE1340" s="47"/>
      <c r="AF1340" s="47"/>
      <c r="AG1340" s="47"/>
      <c r="AH1340" s="47"/>
      <c r="AI1340" s="47"/>
      <c r="AJ1340" s="47"/>
      <c r="AK1340" s="47"/>
    </row>
    <row r="1341" spans="16:37" ht="24.95" customHeight="1" x14ac:dyDescent="0.25">
      <c r="P1341" s="47"/>
      <c r="Q1341" s="47"/>
      <c r="R1341" s="47"/>
      <c r="S1341" s="47"/>
      <c r="T1341" s="47"/>
      <c r="U1341" s="47"/>
      <c r="V1341" s="47"/>
      <c r="W1341" s="47"/>
      <c r="X1341" s="47"/>
      <c r="Y1341" s="47"/>
      <c r="Z1341" s="47"/>
      <c r="AA1341" s="47"/>
      <c r="AB1341" s="47"/>
      <c r="AC1341" s="47"/>
      <c r="AD1341" s="47"/>
      <c r="AE1341" s="47"/>
      <c r="AF1341" s="47"/>
      <c r="AG1341" s="47"/>
      <c r="AH1341" s="47"/>
      <c r="AI1341" s="47"/>
      <c r="AJ1341" s="47"/>
      <c r="AK1341" s="47"/>
    </row>
    <row r="1342" spans="16:37" ht="24.95" customHeight="1" x14ac:dyDescent="0.25">
      <c r="P1342" s="47"/>
      <c r="Q1342" s="47"/>
      <c r="R1342" s="47"/>
      <c r="S1342" s="47"/>
      <c r="T1342" s="47"/>
      <c r="U1342" s="47"/>
      <c r="V1342" s="47"/>
      <c r="W1342" s="47"/>
      <c r="X1342" s="47"/>
      <c r="Y1342" s="47"/>
      <c r="Z1342" s="47"/>
      <c r="AA1342" s="47"/>
      <c r="AB1342" s="47"/>
      <c r="AC1342" s="47"/>
      <c r="AD1342" s="47"/>
      <c r="AE1342" s="47"/>
      <c r="AF1342" s="47"/>
      <c r="AG1342" s="47"/>
      <c r="AH1342" s="47"/>
      <c r="AI1342" s="47"/>
      <c r="AJ1342" s="47"/>
      <c r="AK1342" s="47"/>
    </row>
    <row r="1343" spans="16:37" ht="24.95" customHeight="1" x14ac:dyDescent="0.25">
      <c r="P1343" s="47"/>
      <c r="Q1343" s="47"/>
      <c r="R1343" s="47"/>
      <c r="S1343" s="47"/>
      <c r="T1343" s="47"/>
      <c r="U1343" s="47"/>
      <c r="V1343" s="47"/>
      <c r="W1343" s="47"/>
      <c r="X1343" s="47"/>
      <c r="Y1343" s="47"/>
      <c r="Z1343" s="47"/>
      <c r="AA1343" s="47"/>
      <c r="AB1343" s="47"/>
      <c r="AC1343" s="47"/>
      <c r="AD1343" s="47"/>
      <c r="AE1343" s="47"/>
      <c r="AF1343" s="47"/>
      <c r="AG1343" s="47"/>
      <c r="AH1343" s="47"/>
      <c r="AI1343" s="47"/>
      <c r="AJ1343" s="47"/>
      <c r="AK1343" s="47"/>
    </row>
    <row r="1344" spans="16:37" ht="24.95" customHeight="1" x14ac:dyDescent="0.25">
      <c r="P1344" s="47"/>
      <c r="Q1344" s="47"/>
      <c r="R1344" s="47"/>
      <c r="S1344" s="47"/>
      <c r="T1344" s="47"/>
      <c r="U1344" s="47"/>
      <c r="V1344" s="47"/>
      <c r="W1344" s="47"/>
      <c r="X1344" s="47"/>
      <c r="Y1344" s="47"/>
      <c r="Z1344" s="47"/>
      <c r="AA1344" s="47"/>
      <c r="AB1344" s="47"/>
      <c r="AC1344" s="47"/>
      <c r="AD1344" s="47"/>
      <c r="AE1344" s="47"/>
      <c r="AF1344" s="47"/>
      <c r="AG1344" s="47"/>
      <c r="AH1344" s="47"/>
      <c r="AI1344" s="47"/>
      <c r="AJ1344" s="47"/>
      <c r="AK1344" s="47"/>
    </row>
    <row r="1345" spans="16:37" ht="24.95" customHeight="1" x14ac:dyDescent="0.25">
      <c r="P1345" s="47"/>
      <c r="Q1345" s="47"/>
      <c r="R1345" s="47"/>
      <c r="S1345" s="47"/>
      <c r="T1345" s="47"/>
      <c r="U1345" s="47"/>
      <c r="V1345" s="47"/>
      <c r="W1345" s="47"/>
      <c r="X1345" s="47"/>
      <c r="Y1345" s="47"/>
      <c r="Z1345" s="47"/>
      <c r="AA1345" s="47"/>
      <c r="AB1345" s="47"/>
      <c r="AC1345" s="47"/>
      <c r="AD1345" s="47"/>
      <c r="AE1345" s="47"/>
      <c r="AF1345" s="47"/>
      <c r="AG1345" s="47"/>
      <c r="AH1345" s="47"/>
      <c r="AI1345" s="47"/>
      <c r="AJ1345" s="47"/>
      <c r="AK1345" s="47"/>
    </row>
    <row r="1346" spans="16:37" ht="24.95" customHeight="1" x14ac:dyDescent="0.25">
      <c r="P1346" s="47"/>
      <c r="Q1346" s="47"/>
      <c r="R1346" s="47"/>
      <c r="S1346" s="47"/>
      <c r="T1346" s="47"/>
      <c r="U1346" s="47"/>
      <c r="V1346" s="47"/>
      <c r="W1346" s="47"/>
      <c r="X1346" s="47"/>
      <c r="Y1346" s="47"/>
      <c r="Z1346" s="47"/>
      <c r="AA1346" s="47"/>
      <c r="AB1346" s="47"/>
      <c r="AC1346" s="47"/>
      <c r="AD1346" s="47"/>
      <c r="AE1346" s="47"/>
      <c r="AF1346" s="47"/>
      <c r="AG1346" s="47"/>
      <c r="AH1346" s="47"/>
      <c r="AI1346" s="47"/>
      <c r="AJ1346" s="47"/>
      <c r="AK1346" s="47"/>
    </row>
    <row r="1347" spans="16:37" ht="24.95" customHeight="1" x14ac:dyDescent="0.25">
      <c r="P1347" s="47"/>
      <c r="Q1347" s="47"/>
      <c r="R1347" s="47"/>
      <c r="S1347" s="47"/>
      <c r="T1347" s="47"/>
      <c r="U1347" s="47"/>
      <c r="V1347" s="47"/>
      <c r="W1347" s="47"/>
      <c r="X1347" s="47"/>
      <c r="Y1347" s="47"/>
      <c r="Z1347" s="47"/>
      <c r="AA1347" s="47"/>
      <c r="AB1347" s="47"/>
      <c r="AC1347" s="47"/>
      <c r="AD1347" s="47"/>
      <c r="AE1347" s="47"/>
      <c r="AF1347" s="47"/>
      <c r="AG1347" s="47"/>
      <c r="AH1347" s="47"/>
      <c r="AI1347" s="47"/>
      <c r="AJ1347" s="47"/>
      <c r="AK1347" s="47"/>
    </row>
    <row r="1348" spans="16:37" ht="24.95" customHeight="1" x14ac:dyDescent="0.25">
      <c r="P1348" s="47"/>
      <c r="Q1348" s="47"/>
      <c r="R1348" s="47"/>
      <c r="S1348" s="47"/>
      <c r="T1348" s="47"/>
      <c r="U1348" s="47"/>
      <c r="V1348" s="47"/>
      <c r="W1348" s="47"/>
      <c r="X1348" s="47"/>
      <c r="Y1348" s="47"/>
      <c r="Z1348" s="47"/>
      <c r="AA1348" s="47"/>
      <c r="AB1348" s="47"/>
      <c r="AC1348" s="47"/>
      <c r="AD1348" s="47"/>
      <c r="AE1348" s="47"/>
      <c r="AF1348" s="47"/>
      <c r="AG1348" s="47"/>
      <c r="AH1348" s="47"/>
      <c r="AI1348" s="47"/>
      <c r="AJ1348" s="47"/>
      <c r="AK1348" s="47"/>
    </row>
    <row r="1349" spans="16:37" ht="24.95" customHeight="1" x14ac:dyDescent="0.25">
      <c r="P1349" s="47"/>
      <c r="Q1349" s="47"/>
      <c r="R1349" s="47"/>
      <c r="S1349" s="47"/>
      <c r="T1349" s="47"/>
      <c r="U1349" s="47"/>
      <c r="V1349" s="47"/>
      <c r="W1349" s="47"/>
      <c r="X1349" s="47"/>
      <c r="Y1349" s="47"/>
      <c r="Z1349" s="47"/>
      <c r="AA1349" s="47"/>
      <c r="AB1349" s="47"/>
      <c r="AC1349" s="47"/>
      <c r="AD1349" s="47"/>
      <c r="AE1349" s="47"/>
      <c r="AF1349" s="47"/>
      <c r="AG1349" s="47"/>
      <c r="AH1349" s="47"/>
      <c r="AI1349" s="47"/>
      <c r="AJ1349" s="47"/>
      <c r="AK1349" s="47"/>
    </row>
    <row r="1350" spans="16:37" ht="24.95" customHeight="1" x14ac:dyDescent="0.25">
      <c r="P1350" s="47"/>
      <c r="Q1350" s="47"/>
      <c r="R1350" s="47"/>
      <c r="S1350" s="47"/>
      <c r="T1350" s="47"/>
      <c r="U1350" s="47"/>
      <c r="V1350" s="47"/>
      <c r="W1350" s="47"/>
      <c r="X1350" s="47"/>
      <c r="Y1350" s="47"/>
      <c r="Z1350" s="47"/>
      <c r="AA1350" s="47"/>
      <c r="AB1350" s="47"/>
      <c r="AC1350" s="47"/>
      <c r="AD1350" s="47"/>
      <c r="AE1350" s="47"/>
      <c r="AF1350" s="47"/>
      <c r="AG1350" s="47"/>
      <c r="AH1350" s="47"/>
      <c r="AI1350" s="47"/>
      <c r="AJ1350" s="47"/>
      <c r="AK1350" s="47"/>
    </row>
    <row r="1351" spans="16:37" ht="24.95" customHeight="1" x14ac:dyDescent="0.25">
      <c r="P1351" s="47"/>
      <c r="Q1351" s="47"/>
      <c r="R1351" s="47"/>
      <c r="S1351" s="47"/>
      <c r="T1351" s="47"/>
      <c r="U1351" s="47"/>
      <c r="V1351" s="47"/>
      <c r="W1351" s="47"/>
      <c r="X1351" s="47"/>
      <c r="Y1351" s="47"/>
      <c r="Z1351" s="47"/>
      <c r="AA1351" s="47"/>
      <c r="AB1351" s="47"/>
      <c r="AC1351" s="47"/>
      <c r="AD1351" s="47"/>
      <c r="AE1351" s="47"/>
      <c r="AF1351" s="47"/>
      <c r="AG1351" s="47"/>
      <c r="AH1351" s="47"/>
      <c r="AI1351" s="47"/>
      <c r="AJ1351" s="47"/>
      <c r="AK1351" s="47"/>
    </row>
    <row r="1352" spans="16:37" ht="24.95" customHeight="1" x14ac:dyDescent="0.25">
      <c r="P1352" s="47"/>
      <c r="Q1352" s="47"/>
      <c r="R1352" s="47"/>
      <c r="S1352" s="47"/>
      <c r="T1352" s="47"/>
      <c r="U1352" s="47"/>
      <c r="V1352" s="47"/>
      <c r="W1352" s="47"/>
      <c r="X1352" s="47"/>
      <c r="Y1352" s="47"/>
      <c r="Z1352" s="47"/>
      <c r="AA1352" s="47"/>
      <c r="AB1352" s="47"/>
      <c r="AC1352" s="47"/>
      <c r="AD1352" s="47"/>
      <c r="AE1352" s="47"/>
      <c r="AF1352" s="47"/>
      <c r="AG1352" s="47"/>
      <c r="AH1352" s="47"/>
      <c r="AI1352" s="47"/>
      <c r="AJ1352" s="47"/>
      <c r="AK1352" s="47"/>
    </row>
    <row r="1353" spans="16:37" ht="24.95" customHeight="1" x14ac:dyDescent="0.25">
      <c r="P1353" s="47"/>
      <c r="Q1353" s="47"/>
      <c r="R1353" s="47"/>
      <c r="S1353" s="47"/>
      <c r="T1353" s="47"/>
      <c r="U1353" s="47"/>
      <c r="V1353" s="47"/>
      <c r="W1353" s="47"/>
      <c r="X1353" s="47"/>
      <c r="Y1353" s="47"/>
      <c r="Z1353" s="47"/>
      <c r="AA1353" s="47"/>
      <c r="AB1353" s="47"/>
      <c r="AC1353" s="47"/>
      <c r="AD1353" s="47"/>
      <c r="AE1353" s="47"/>
      <c r="AF1353" s="47"/>
      <c r="AG1353" s="47"/>
      <c r="AH1353" s="47"/>
      <c r="AI1353" s="47"/>
      <c r="AJ1353" s="47"/>
      <c r="AK1353" s="47"/>
    </row>
    <row r="1354" spans="16:37" ht="24.95" customHeight="1" x14ac:dyDescent="0.25">
      <c r="P1354" s="47"/>
      <c r="Q1354" s="47"/>
      <c r="R1354" s="47"/>
      <c r="S1354" s="47"/>
      <c r="T1354" s="47"/>
      <c r="U1354" s="47"/>
      <c r="V1354" s="47"/>
      <c r="W1354" s="47"/>
      <c r="X1354" s="47"/>
      <c r="Y1354" s="47"/>
      <c r="Z1354" s="47"/>
      <c r="AA1354" s="47"/>
      <c r="AB1354" s="47"/>
      <c r="AC1354" s="47"/>
      <c r="AD1354" s="47"/>
      <c r="AE1354" s="47"/>
      <c r="AF1354" s="47"/>
      <c r="AG1354" s="47"/>
      <c r="AH1354" s="47"/>
      <c r="AI1354" s="47"/>
      <c r="AJ1354" s="47"/>
      <c r="AK1354" s="47"/>
    </row>
    <row r="1355" spans="16:37" ht="24.95" customHeight="1" x14ac:dyDescent="0.25">
      <c r="P1355" s="47"/>
      <c r="Q1355" s="47"/>
      <c r="R1355" s="47"/>
      <c r="S1355" s="47"/>
      <c r="T1355" s="47"/>
      <c r="U1355" s="47"/>
      <c r="V1355" s="47"/>
      <c r="W1355" s="47"/>
      <c r="X1355" s="47"/>
      <c r="Y1355" s="47"/>
      <c r="Z1355" s="47"/>
      <c r="AA1355" s="47"/>
      <c r="AB1355" s="47"/>
      <c r="AC1355" s="47"/>
      <c r="AD1355" s="47"/>
      <c r="AE1355" s="47"/>
      <c r="AF1355" s="47"/>
      <c r="AG1355" s="47"/>
      <c r="AH1355" s="47"/>
      <c r="AI1355" s="47"/>
      <c r="AJ1355" s="47"/>
      <c r="AK1355" s="47"/>
    </row>
    <row r="1356" spans="16:37" ht="24.95" customHeight="1" x14ac:dyDescent="0.25">
      <c r="P1356" s="47"/>
      <c r="Q1356" s="47"/>
      <c r="R1356" s="47"/>
      <c r="S1356" s="47"/>
      <c r="T1356" s="47"/>
      <c r="U1356" s="47"/>
      <c r="V1356" s="47"/>
      <c r="W1356" s="47"/>
      <c r="X1356" s="47"/>
      <c r="Y1356" s="47"/>
      <c r="Z1356" s="47"/>
      <c r="AA1356" s="47"/>
      <c r="AB1356" s="47"/>
      <c r="AC1356" s="47"/>
      <c r="AD1356" s="47"/>
      <c r="AE1356" s="47"/>
      <c r="AF1356" s="47"/>
      <c r="AG1356" s="47"/>
      <c r="AH1356" s="47"/>
      <c r="AI1356" s="47"/>
      <c r="AJ1356" s="47"/>
      <c r="AK1356" s="47"/>
    </row>
    <row r="1357" spans="16:37" ht="24.95" customHeight="1" x14ac:dyDescent="0.25">
      <c r="P1357" s="47"/>
      <c r="Q1357" s="47"/>
      <c r="R1357" s="47"/>
      <c r="S1357" s="47"/>
      <c r="T1357" s="47"/>
      <c r="U1357" s="47"/>
      <c r="V1357" s="47"/>
      <c r="W1357" s="47"/>
      <c r="X1357" s="47"/>
      <c r="Y1357" s="47"/>
      <c r="Z1357" s="47"/>
      <c r="AA1357" s="47"/>
      <c r="AB1357" s="47"/>
      <c r="AC1357" s="47"/>
      <c r="AD1357" s="47"/>
      <c r="AE1357" s="47"/>
      <c r="AF1357" s="47"/>
      <c r="AG1357" s="47"/>
      <c r="AH1357" s="47"/>
      <c r="AI1357" s="47"/>
      <c r="AJ1357" s="47"/>
      <c r="AK1357" s="47"/>
    </row>
    <row r="1358" spans="16:37" ht="24.95" customHeight="1" x14ac:dyDescent="0.25">
      <c r="P1358" s="47"/>
      <c r="Q1358" s="47"/>
      <c r="R1358" s="47"/>
      <c r="S1358" s="47"/>
      <c r="T1358" s="47"/>
      <c r="U1358" s="47"/>
      <c r="V1358" s="47"/>
      <c r="W1358" s="47"/>
      <c r="X1358" s="47"/>
      <c r="Y1358" s="47"/>
      <c r="Z1358" s="47"/>
      <c r="AA1358" s="47"/>
      <c r="AB1358" s="47"/>
      <c r="AC1358" s="47"/>
      <c r="AD1358" s="47"/>
      <c r="AE1358" s="47"/>
      <c r="AF1358" s="47"/>
      <c r="AG1358" s="47"/>
      <c r="AH1358" s="47"/>
      <c r="AI1358" s="47"/>
      <c r="AJ1358" s="47"/>
      <c r="AK1358" s="47"/>
    </row>
    <row r="1359" spans="16:37" ht="24.95" customHeight="1" x14ac:dyDescent="0.25">
      <c r="P1359" s="47"/>
      <c r="Q1359" s="47"/>
      <c r="R1359" s="47"/>
      <c r="S1359" s="47"/>
      <c r="T1359" s="47"/>
      <c r="U1359" s="47"/>
      <c r="V1359" s="47"/>
      <c r="W1359" s="47"/>
      <c r="X1359" s="47"/>
      <c r="Y1359" s="47"/>
      <c r="Z1359" s="47"/>
      <c r="AA1359" s="47"/>
      <c r="AB1359" s="47"/>
      <c r="AC1359" s="47"/>
      <c r="AD1359" s="47"/>
      <c r="AE1359" s="47"/>
      <c r="AF1359" s="47"/>
      <c r="AG1359" s="47"/>
      <c r="AH1359" s="47"/>
      <c r="AI1359" s="47"/>
      <c r="AJ1359" s="47"/>
      <c r="AK1359" s="47"/>
    </row>
    <row r="1360" spans="16:37" ht="24.95" customHeight="1" x14ac:dyDescent="0.25">
      <c r="P1360" s="47"/>
      <c r="Q1360" s="47"/>
      <c r="R1360" s="47"/>
      <c r="S1360" s="47"/>
      <c r="T1360" s="47"/>
      <c r="U1360" s="47"/>
      <c r="V1360" s="47"/>
      <c r="W1360" s="47"/>
      <c r="X1360" s="47"/>
      <c r="Y1360" s="47"/>
      <c r="Z1360" s="47"/>
      <c r="AA1360" s="47"/>
      <c r="AB1360" s="47"/>
      <c r="AC1360" s="47"/>
      <c r="AD1360" s="47"/>
      <c r="AE1360" s="47"/>
      <c r="AF1360" s="47"/>
      <c r="AG1360" s="47"/>
      <c r="AH1360" s="47"/>
      <c r="AI1360" s="47"/>
      <c r="AJ1360" s="47"/>
      <c r="AK1360" s="47"/>
    </row>
    <row r="1361" spans="16:37" ht="24.95" customHeight="1" x14ac:dyDescent="0.25">
      <c r="P1361" s="47"/>
      <c r="Q1361" s="47"/>
      <c r="R1361" s="47"/>
      <c r="S1361" s="47"/>
      <c r="T1361" s="47"/>
      <c r="U1361" s="47"/>
      <c r="V1361" s="47"/>
      <c r="W1361" s="47"/>
      <c r="X1361" s="47"/>
      <c r="Y1361" s="47"/>
      <c r="Z1361" s="47"/>
      <c r="AA1361" s="47"/>
      <c r="AB1361" s="47"/>
      <c r="AC1361" s="47"/>
      <c r="AD1361" s="47"/>
      <c r="AE1361" s="47"/>
      <c r="AF1361" s="47"/>
      <c r="AG1361" s="47"/>
      <c r="AH1361" s="47"/>
      <c r="AI1361" s="47"/>
      <c r="AJ1361" s="47"/>
      <c r="AK1361" s="47"/>
    </row>
    <row r="1362" spans="16:37" ht="24.95" customHeight="1" x14ac:dyDescent="0.25">
      <c r="P1362" s="47"/>
      <c r="Q1362" s="47"/>
      <c r="R1362" s="47"/>
      <c r="S1362" s="47"/>
      <c r="T1362" s="47"/>
      <c r="U1362" s="47"/>
      <c r="V1362" s="47"/>
      <c r="W1362" s="47"/>
      <c r="X1362" s="47"/>
      <c r="Y1362" s="47"/>
      <c r="Z1362" s="47"/>
      <c r="AA1362" s="47"/>
      <c r="AB1362" s="47"/>
      <c r="AC1362" s="47"/>
      <c r="AD1362" s="47"/>
      <c r="AE1362" s="47"/>
      <c r="AF1362" s="47"/>
      <c r="AG1362" s="47"/>
      <c r="AH1362" s="47"/>
      <c r="AI1362" s="47"/>
      <c r="AJ1362" s="47"/>
      <c r="AK1362" s="47"/>
    </row>
    <row r="1363" spans="16:37" ht="24.95" customHeight="1" x14ac:dyDescent="0.25">
      <c r="P1363" s="47"/>
      <c r="Q1363" s="47"/>
      <c r="R1363" s="47"/>
      <c r="S1363" s="47"/>
      <c r="T1363" s="47"/>
      <c r="U1363" s="47"/>
      <c r="V1363" s="47"/>
      <c r="W1363" s="47"/>
      <c r="X1363" s="47"/>
      <c r="Y1363" s="47"/>
      <c r="Z1363" s="47"/>
      <c r="AA1363" s="47"/>
      <c r="AB1363" s="47"/>
      <c r="AC1363" s="47"/>
      <c r="AD1363" s="47"/>
      <c r="AE1363" s="47"/>
      <c r="AF1363" s="47"/>
      <c r="AG1363" s="47"/>
      <c r="AH1363" s="47"/>
      <c r="AI1363" s="47"/>
      <c r="AJ1363" s="47"/>
      <c r="AK1363" s="47"/>
    </row>
    <row r="1364" spans="16:37" ht="24.95" customHeight="1" x14ac:dyDescent="0.25">
      <c r="P1364" s="47"/>
      <c r="Q1364" s="47"/>
      <c r="R1364" s="47"/>
      <c r="S1364" s="47"/>
      <c r="T1364" s="47"/>
      <c r="U1364" s="47"/>
      <c r="V1364" s="47"/>
      <c r="W1364" s="47"/>
      <c r="X1364" s="47"/>
      <c r="Y1364" s="47"/>
      <c r="Z1364" s="47"/>
      <c r="AA1364" s="47"/>
      <c r="AB1364" s="47"/>
      <c r="AC1364" s="47"/>
      <c r="AD1364" s="47"/>
      <c r="AE1364" s="47"/>
      <c r="AF1364" s="47"/>
      <c r="AG1364" s="47"/>
      <c r="AH1364" s="47"/>
      <c r="AI1364" s="47"/>
      <c r="AJ1364" s="47"/>
      <c r="AK1364" s="47"/>
    </row>
    <row r="1365" spans="16:37" ht="24.95" customHeight="1" x14ac:dyDescent="0.25">
      <c r="P1365" s="47"/>
      <c r="Q1365" s="47"/>
      <c r="R1365" s="47"/>
      <c r="S1365" s="47"/>
      <c r="T1365" s="47"/>
      <c r="U1365" s="47"/>
      <c r="V1365" s="47"/>
      <c r="W1365" s="47"/>
      <c r="X1365" s="47"/>
      <c r="Y1365" s="47"/>
      <c r="Z1365" s="47"/>
      <c r="AA1365" s="47"/>
      <c r="AB1365" s="47"/>
      <c r="AC1365" s="47"/>
      <c r="AD1365" s="47"/>
      <c r="AE1365" s="47"/>
      <c r="AF1365" s="47"/>
      <c r="AG1365" s="47"/>
      <c r="AH1365" s="47"/>
      <c r="AI1365" s="47"/>
      <c r="AJ1365" s="47"/>
      <c r="AK1365" s="47"/>
    </row>
    <row r="1366" spans="16:37" ht="24.95" customHeight="1" x14ac:dyDescent="0.25">
      <c r="P1366" s="47"/>
      <c r="Q1366" s="47"/>
      <c r="R1366" s="47"/>
      <c r="S1366" s="47"/>
      <c r="T1366" s="47"/>
      <c r="U1366" s="47"/>
      <c r="V1366" s="47"/>
      <c r="W1366" s="47"/>
      <c r="X1366" s="47"/>
      <c r="Y1366" s="47"/>
      <c r="Z1366" s="47"/>
      <c r="AA1366" s="47"/>
      <c r="AB1366" s="47"/>
      <c r="AC1366" s="47"/>
      <c r="AD1366" s="47"/>
      <c r="AE1366" s="47"/>
      <c r="AF1366" s="47"/>
      <c r="AG1366" s="47"/>
      <c r="AH1366" s="47"/>
      <c r="AI1366" s="47"/>
      <c r="AJ1366" s="47"/>
      <c r="AK1366" s="47"/>
    </row>
    <row r="1367" spans="16:37" ht="24.95" customHeight="1" x14ac:dyDescent="0.25">
      <c r="P1367" s="47"/>
      <c r="Q1367" s="47"/>
      <c r="R1367" s="47"/>
      <c r="S1367" s="47"/>
      <c r="T1367" s="47"/>
      <c r="U1367" s="47"/>
      <c r="V1367" s="47"/>
      <c r="W1367" s="47"/>
      <c r="X1367" s="47"/>
      <c r="Y1367" s="47"/>
      <c r="Z1367" s="47"/>
      <c r="AA1367" s="47"/>
      <c r="AB1367" s="47"/>
      <c r="AC1367" s="47"/>
      <c r="AD1367" s="47"/>
      <c r="AE1367" s="47"/>
      <c r="AF1367" s="47"/>
      <c r="AG1367" s="47"/>
      <c r="AH1367" s="47"/>
      <c r="AI1367" s="47"/>
      <c r="AJ1367" s="47"/>
      <c r="AK1367" s="47"/>
    </row>
    <row r="1368" spans="16:37" ht="24.95" customHeight="1" x14ac:dyDescent="0.25">
      <c r="P1368" s="47"/>
      <c r="Q1368" s="47"/>
      <c r="R1368" s="47"/>
      <c r="S1368" s="47"/>
      <c r="T1368" s="47"/>
      <c r="U1368" s="47"/>
      <c r="V1368" s="47"/>
      <c r="W1368" s="47"/>
      <c r="X1368" s="47"/>
      <c r="Y1368" s="47"/>
      <c r="Z1368" s="47"/>
      <c r="AA1368" s="47"/>
      <c r="AB1368" s="47"/>
      <c r="AC1368" s="47"/>
      <c r="AD1368" s="47"/>
      <c r="AE1368" s="47"/>
      <c r="AF1368" s="47"/>
      <c r="AG1368" s="47"/>
      <c r="AH1368" s="47"/>
      <c r="AI1368" s="47"/>
      <c r="AJ1368" s="47"/>
      <c r="AK1368" s="47"/>
    </row>
    <row r="1369" spans="16:37" ht="24.95" customHeight="1" x14ac:dyDescent="0.25">
      <c r="P1369" s="47"/>
      <c r="Q1369" s="47"/>
      <c r="R1369" s="47"/>
      <c r="S1369" s="47"/>
      <c r="T1369" s="47"/>
      <c r="U1369" s="47"/>
      <c r="V1369" s="47"/>
      <c r="W1369" s="47"/>
      <c r="X1369" s="47"/>
      <c r="Y1369" s="47"/>
      <c r="Z1369" s="47"/>
      <c r="AA1369" s="47"/>
      <c r="AB1369" s="47"/>
      <c r="AC1369" s="47"/>
      <c r="AD1369" s="47"/>
      <c r="AE1369" s="47"/>
      <c r="AF1369" s="47"/>
      <c r="AG1369" s="47"/>
      <c r="AH1369" s="47"/>
      <c r="AI1369" s="47"/>
      <c r="AJ1369" s="47"/>
      <c r="AK1369" s="47"/>
    </row>
    <row r="1370" spans="16:37" ht="24.95" customHeight="1" x14ac:dyDescent="0.25">
      <c r="P1370" s="47"/>
      <c r="Q1370" s="47"/>
      <c r="R1370" s="47"/>
      <c r="S1370" s="47"/>
      <c r="T1370" s="47"/>
      <c r="U1370" s="47"/>
      <c r="V1370" s="47"/>
      <c r="W1370" s="47"/>
      <c r="X1370" s="47"/>
      <c r="Y1370" s="47"/>
      <c r="Z1370" s="47"/>
      <c r="AA1370" s="47"/>
      <c r="AB1370" s="47"/>
      <c r="AC1370" s="47"/>
      <c r="AD1370" s="47"/>
      <c r="AE1370" s="47"/>
      <c r="AF1370" s="47"/>
      <c r="AG1370" s="47"/>
      <c r="AH1370" s="47"/>
      <c r="AI1370" s="47"/>
      <c r="AJ1370" s="47"/>
      <c r="AK1370" s="47"/>
    </row>
    <row r="1371" spans="16:37" ht="24.95" customHeight="1" x14ac:dyDescent="0.25">
      <c r="P1371" s="47"/>
      <c r="Q1371" s="47"/>
      <c r="R1371" s="47"/>
      <c r="S1371" s="47"/>
      <c r="T1371" s="47"/>
      <c r="U1371" s="47"/>
      <c r="V1371" s="47"/>
      <c r="W1371" s="47"/>
      <c r="X1371" s="47"/>
      <c r="Y1371" s="47"/>
      <c r="Z1371" s="47"/>
      <c r="AA1371" s="47"/>
      <c r="AB1371" s="47"/>
      <c r="AC1371" s="47"/>
      <c r="AD1371" s="47"/>
      <c r="AE1371" s="47"/>
      <c r="AF1371" s="47"/>
      <c r="AG1371" s="47"/>
      <c r="AH1371" s="47"/>
      <c r="AI1371" s="47"/>
      <c r="AJ1371" s="47"/>
      <c r="AK1371" s="47"/>
    </row>
    <row r="1372" spans="16:37" ht="24.95" customHeight="1" x14ac:dyDescent="0.25">
      <c r="P1372" s="47"/>
      <c r="Q1372" s="47"/>
      <c r="R1372" s="47"/>
      <c r="S1372" s="47"/>
      <c r="T1372" s="47"/>
      <c r="U1372" s="47"/>
      <c r="V1372" s="47"/>
      <c r="W1372" s="47"/>
      <c r="X1372" s="47"/>
      <c r="Y1372" s="47"/>
      <c r="Z1372" s="47"/>
      <c r="AA1372" s="47"/>
      <c r="AB1372" s="47"/>
      <c r="AC1372" s="47"/>
      <c r="AD1372" s="47"/>
      <c r="AE1372" s="47"/>
      <c r="AF1372" s="47"/>
      <c r="AG1372" s="47"/>
      <c r="AH1372" s="47"/>
      <c r="AI1372" s="47"/>
      <c r="AJ1372" s="47"/>
      <c r="AK1372" s="47"/>
    </row>
    <row r="1373" spans="16:37" ht="24.95" customHeight="1" x14ac:dyDescent="0.25">
      <c r="P1373" s="47"/>
      <c r="Q1373" s="47"/>
      <c r="R1373" s="47"/>
      <c r="S1373" s="47"/>
      <c r="T1373" s="47"/>
      <c r="U1373" s="47"/>
      <c r="V1373" s="47"/>
      <c r="W1373" s="47"/>
      <c r="X1373" s="47"/>
      <c r="Y1373" s="47"/>
      <c r="Z1373" s="47"/>
      <c r="AA1373" s="47"/>
      <c r="AB1373" s="47"/>
      <c r="AC1373" s="47"/>
      <c r="AD1373" s="47"/>
      <c r="AE1373" s="47"/>
      <c r="AF1373" s="47"/>
      <c r="AG1373" s="47"/>
      <c r="AH1373" s="47"/>
      <c r="AI1373" s="47"/>
      <c r="AJ1373" s="47"/>
      <c r="AK1373" s="47"/>
    </row>
    <row r="1374" spans="16:37" ht="24.95" customHeight="1" x14ac:dyDescent="0.25">
      <c r="P1374" s="47"/>
      <c r="Q1374" s="47"/>
      <c r="R1374" s="47"/>
      <c r="S1374" s="47"/>
      <c r="T1374" s="47"/>
      <c r="U1374" s="47"/>
      <c r="V1374" s="47"/>
      <c r="W1374" s="47"/>
      <c r="X1374" s="47"/>
      <c r="Y1374" s="47"/>
      <c r="Z1374" s="47"/>
      <c r="AA1374" s="47"/>
      <c r="AB1374" s="47"/>
      <c r="AC1374" s="47"/>
      <c r="AD1374" s="47"/>
      <c r="AE1374" s="47"/>
      <c r="AF1374" s="47"/>
      <c r="AG1374" s="47"/>
      <c r="AH1374" s="47"/>
      <c r="AI1374" s="47"/>
      <c r="AJ1374" s="47"/>
      <c r="AK1374" s="47"/>
    </row>
    <row r="1375" spans="16:37" ht="24.95" customHeight="1" x14ac:dyDescent="0.25">
      <c r="P1375" s="47"/>
      <c r="Q1375" s="47"/>
      <c r="R1375" s="47"/>
      <c r="S1375" s="47"/>
      <c r="T1375" s="47"/>
      <c r="U1375" s="47"/>
      <c r="V1375" s="47"/>
      <c r="W1375" s="47"/>
      <c r="X1375" s="47"/>
      <c r="Y1375" s="47"/>
      <c r="Z1375" s="47"/>
      <c r="AA1375" s="47"/>
      <c r="AB1375" s="47"/>
      <c r="AC1375" s="47"/>
      <c r="AD1375" s="47"/>
      <c r="AE1375" s="47"/>
      <c r="AF1375" s="47"/>
      <c r="AG1375" s="47"/>
      <c r="AH1375" s="47"/>
      <c r="AI1375" s="47"/>
      <c r="AJ1375" s="47"/>
      <c r="AK1375" s="47"/>
    </row>
    <row r="1376" spans="16:37" ht="24.95" customHeight="1" x14ac:dyDescent="0.25">
      <c r="P1376" s="47"/>
      <c r="Q1376" s="47"/>
      <c r="R1376" s="47"/>
      <c r="S1376" s="47"/>
      <c r="T1376" s="47"/>
      <c r="U1376" s="47"/>
      <c r="V1376" s="47"/>
      <c r="W1376" s="47"/>
      <c r="X1376" s="47"/>
      <c r="Y1376" s="47"/>
      <c r="Z1376" s="47"/>
      <c r="AA1376" s="47"/>
      <c r="AB1376" s="47"/>
      <c r="AC1376" s="47"/>
      <c r="AD1376" s="47"/>
      <c r="AE1376" s="47"/>
      <c r="AF1376" s="47"/>
      <c r="AG1376" s="47"/>
      <c r="AH1376" s="47"/>
      <c r="AI1376" s="47"/>
      <c r="AJ1376" s="47"/>
      <c r="AK1376" s="47"/>
    </row>
    <row r="1377" spans="16:37" ht="24.95" customHeight="1" x14ac:dyDescent="0.25">
      <c r="P1377" s="47"/>
      <c r="Q1377" s="47"/>
      <c r="R1377" s="47"/>
      <c r="S1377" s="47"/>
      <c r="T1377" s="47"/>
      <c r="U1377" s="47"/>
      <c r="V1377" s="47"/>
      <c r="W1377" s="47"/>
      <c r="X1377" s="47"/>
      <c r="Y1377" s="47"/>
      <c r="Z1377" s="47"/>
      <c r="AA1377" s="47"/>
      <c r="AB1377" s="47"/>
      <c r="AC1377" s="47"/>
      <c r="AD1377" s="47"/>
      <c r="AE1377" s="47"/>
      <c r="AF1377" s="47"/>
      <c r="AG1377" s="47"/>
      <c r="AH1377" s="47"/>
      <c r="AI1377" s="47"/>
      <c r="AJ1377" s="47"/>
      <c r="AK1377" s="47"/>
    </row>
    <row r="1378" spans="16:37" ht="24.95" customHeight="1" x14ac:dyDescent="0.25">
      <c r="P1378" s="47"/>
      <c r="Q1378" s="47"/>
      <c r="R1378" s="47"/>
      <c r="S1378" s="47"/>
      <c r="T1378" s="47"/>
      <c r="U1378" s="47"/>
      <c r="V1378" s="47"/>
      <c r="W1378" s="47"/>
      <c r="X1378" s="47"/>
      <c r="Y1378" s="47"/>
      <c r="Z1378" s="47"/>
      <c r="AA1378" s="47"/>
      <c r="AB1378" s="47"/>
      <c r="AC1378" s="47"/>
      <c r="AD1378" s="47"/>
      <c r="AE1378" s="47"/>
      <c r="AF1378" s="47"/>
      <c r="AG1378" s="47"/>
      <c r="AH1378" s="47"/>
      <c r="AI1378" s="47"/>
      <c r="AJ1378" s="47"/>
      <c r="AK1378" s="47"/>
    </row>
    <row r="1379" spans="16:37" ht="24.95" customHeight="1" x14ac:dyDescent="0.25">
      <c r="P1379" s="47"/>
      <c r="Q1379" s="47"/>
      <c r="R1379" s="47"/>
      <c r="S1379" s="47"/>
      <c r="T1379" s="47"/>
      <c r="U1379" s="47"/>
      <c r="V1379" s="47"/>
      <c r="W1379" s="47"/>
      <c r="X1379" s="47"/>
      <c r="Y1379" s="47"/>
      <c r="Z1379" s="47"/>
      <c r="AA1379" s="47"/>
      <c r="AB1379" s="47"/>
      <c r="AC1379" s="47"/>
      <c r="AD1379" s="47"/>
      <c r="AE1379" s="47"/>
      <c r="AF1379" s="47"/>
      <c r="AG1379" s="47"/>
      <c r="AH1379" s="47"/>
      <c r="AI1379" s="47"/>
      <c r="AJ1379" s="47"/>
      <c r="AK1379" s="47"/>
    </row>
    <row r="1380" spans="16:37" ht="24.95" customHeight="1" x14ac:dyDescent="0.25">
      <c r="P1380" s="47"/>
      <c r="Q1380" s="47"/>
      <c r="R1380" s="47"/>
      <c r="S1380" s="47"/>
      <c r="T1380" s="47"/>
      <c r="U1380" s="47"/>
      <c r="V1380" s="47"/>
      <c r="W1380" s="47"/>
      <c r="X1380" s="47"/>
      <c r="Y1380" s="47"/>
      <c r="Z1380" s="47"/>
      <c r="AA1380" s="47"/>
      <c r="AB1380" s="47"/>
      <c r="AC1380" s="47"/>
      <c r="AD1380" s="47"/>
      <c r="AE1380" s="47"/>
      <c r="AF1380" s="47"/>
      <c r="AG1380" s="47"/>
      <c r="AH1380" s="47"/>
      <c r="AI1380" s="47"/>
      <c r="AJ1380" s="47"/>
      <c r="AK1380" s="47"/>
    </row>
    <row r="1381" spans="16:37" ht="24.95" customHeight="1" x14ac:dyDescent="0.25">
      <c r="P1381" s="47"/>
      <c r="Q1381" s="47"/>
      <c r="R1381" s="47"/>
      <c r="S1381" s="47"/>
      <c r="T1381" s="47"/>
      <c r="U1381" s="47"/>
      <c r="V1381" s="47"/>
      <c r="W1381" s="47"/>
      <c r="X1381" s="47"/>
      <c r="Y1381" s="47"/>
      <c r="Z1381" s="47"/>
      <c r="AA1381" s="47"/>
      <c r="AB1381" s="47"/>
      <c r="AC1381" s="47"/>
      <c r="AD1381" s="47"/>
      <c r="AE1381" s="47"/>
      <c r="AF1381" s="47"/>
      <c r="AG1381" s="47"/>
      <c r="AH1381" s="47"/>
      <c r="AI1381" s="47"/>
      <c r="AJ1381" s="47"/>
      <c r="AK1381" s="47"/>
    </row>
    <row r="1382" spans="16:37" ht="24.95" customHeight="1" x14ac:dyDescent="0.25">
      <c r="P1382" s="47"/>
      <c r="Q1382" s="47"/>
      <c r="R1382" s="47"/>
      <c r="S1382" s="47"/>
      <c r="T1382" s="47"/>
      <c r="U1382" s="47"/>
      <c r="V1382" s="47"/>
      <c r="W1382" s="47"/>
      <c r="X1382" s="47"/>
      <c r="Y1382" s="47"/>
      <c r="Z1382" s="47"/>
      <c r="AA1382" s="47"/>
      <c r="AB1382" s="47"/>
      <c r="AC1382" s="47"/>
      <c r="AD1382" s="47"/>
      <c r="AE1382" s="47"/>
      <c r="AF1382" s="47"/>
      <c r="AG1382" s="47"/>
      <c r="AH1382" s="47"/>
      <c r="AI1382" s="47"/>
      <c r="AJ1382" s="47"/>
      <c r="AK1382" s="47"/>
    </row>
    <row r="1383" spans="16:37" ht="24.95" customHeight="1" x14ac:dyDescent="0.25">
      <c r="P1383" s="47"/>
      <c r="Q1383" s="47"/>
      <c r="R1383" s="47"/>
      <c r="S1383" s="47"/>
      <c r="T1383" s="47"/>
      <c r="U1383" s="47"/>
      <c r="V1383" s="47"/>
      <c r="W1383" s="47"/>
      <c r="X1383" s="47"/>
      <c r="Y1383" s="47"/>
      <c r="Z1383" s="47"/>
      <c r="AA1383" s="47"/>
      <c r="AB1383" s="47"/>
      <c r="AC1383" s="47"/>
      <c r="AD1383" s="47"/>
      <c r="AE1383" s="47"/>
      <c r="AF1383" s="47"/>
      <c r="AG1383" s="47"/>
      <c r="AH1383" s="47"/>
      <c r="AI1383" s="47"/>
      <c r="AJ1383" s="47"/>
      <c r="AK1383" s="47"/>
    </row>
    <row r="1384" spans="16:37" ht="24.95" customHeight="1" x14ac:dyDescent="0.25">
      <c r="P1384" s="47"/>
      <c r="Q1384" s="47"/>
      <c r="R1384" s="47"/>
      <c r="S1384" s="47"/>
      <c r="T1384" s="47"/>
      <c r="U1384" s="47"/>
      <c r="V1384" s="47"/>
      <c r="W1384" s="47"/>
      <c r="X1384" s="47"/>
      <c r="Y1384" s="47"/>
      <c r="Z1384" s="47"/>
      <c r="AA1384" s="47"/>
      <c r="AB1384" s="47"/>
      <c r="AC1384" s="47"/>
      <c r="AD1384" s="47"/>
      <c r="AE1384" s="47"/>
      <c r="AF1384" s="47"/>
      <c r="AG1384" s="47"/>
      <c r="AH1384" s="47"/>
      <c r="AI1384" s="47"/>
      <c r="AJ1384" s="47"/>
      <c r="AK1384" s="47"/>
    </row>
    <row r="1385" spans="16:37" ht="24.95" customHeight="1" x14ac:dyDescent="0.25">
      <c r="P1385" s="47"/>
      <c r="Q1385" s="47"/>
      <c r="R1385" s="47"/>
      <c r="S1385" s="47"/>
      <c r="T1385" s="47"/>
      <c r="U1385" s="47"/>
      <c r="V1385" s="47"/>
      <c r="W1385" s="47"/>
      <c r="X1385" s="47"/>
      <c r="Y1385" s="47"/>
      <c r="Z1385" s="47"/>
      <c r="AA1385" s="47"/>
      <c r="AB1385" s="47"/>
      <c r="AC1385" s="47"/>
      <c r="AD1385" s="47"/>
      <c r="AE1385" s="47"/>
      <c r="AF1385" s="47"/>
      <c r="AG1385" s="47"/>
      <c r="AH1385" s="47"/>
      <c r="AI1385" s="47"/>
      <c r="AJ1385" s="47"/>
      <c r="AK1385" s="47"/>
    </row>
    <row r="1386" spans="16:37" ht="24.95" customHeight="1" x14ac:dyDescent="0.25">
      <c r="P1386" s="47"/>
      <c r="Q1386" s="47"/>
      <c r="R1386" s="47"/>
      <c r="S1386" s="47"/>
      <c r="T1386" s="47"/>
      <c r="U1386" s="47"/>
      <c r="V1386" s="47"/>
      <c r="W1386" s="47"/>
      <c r="X1386" s="47"/>
      <c r="Y1386" s="47"/>
      <c r="Z1386" s="47"/>
      <c r="AA1386" s="47"/>
      <c r="AB1386" s="47"/>
      <c r="AC1386" s="47"/>
      <c r="AD1386" s="47"/>
      <c r="AE1386" s="47"/>
      <c r="AF1386" s="47"/>
      <c r="AG1386" s="47"/>
      <c r="AH1386" s="47"/>
      <c r="AI1386" s="47"/>
      <c r="AJ1386" s="47"/>
      <c r="AK1386" s="47"/>
    </row>
    <row r="1387" spans="16:37" ht="24.95" customHeight="1" x14ac:dyDescent="0.25">
      <c r="P1387" s="47"/>
      <c r="Q1387" s="47"/>
      <c r="R1387" s="47"/>
      <c r="S1387" s="47"/>
      <c r="T1387" s="47"/>
      <c r="U1387" s="47"/>
      <c r="V1387" s="47"/>
      <c r="W1387" s="47"/>
      <c r="X1387" s="47"/>
      <c r="Y1387" s="47"/>
      <c r="Z1387" s="47"/>
      <c r="AA1387" s="47"/>
      <c r="AB1387" s="47"/>
      <c r="AC1387" s="47"/>
      <c r="AD1387" s="47"/>
      <c r="AE1387" s="47"/>
      <c r="AF1387" s="47"/>
      <c r="AG1387" s="47"/>
      <c r="AH1387" s="47"/>
      <c r="AI1387" s="47"/>
      <c r="AJ1387" s="47"/>
      <c r="AK1387" s="47"/>
    </row>
    <row r="1388" spans="16:37" ht="24.95" customHeight="1" x14ac:dyDescent="0.25">
      <c r="P1388" s="47"/>
      <c r="Q1388" s="47"/>
      <c r="R1388" s="47"/>
      <c r="S1388" s="47"/>
      <c r="T1388" s="47"/>
      <c r="U1388" s="47"/>
      <c r="V1388" s="47"/>
      <c r="W1388" s="47"/>
      <c r="X1388" s="47"/>
      <c r="Y1388" s="47"/>
      <c r="Z1388" s="47"/>
      <c r="AA1388" s="47"/>
      <c r="AB1388" s="47"/>
      <c r="AC1388" s="47"/>
      <c r="AD1388" s="47"/>
      <c r="AE1388" s="47"/>
      <c r="AF1388" s="47"/>
      <c r="AG1388" s="47"/>
      <c r="AH1388" s="47"/>
      <c r="AI1388" s="47"/>
      <c r="AJ1388" s="47"/>
      <c r="AK1388" s="47"/>
    </row>
    <row r="1389" spans="16:37" ht="24.95" customHeight="1" x14ac:dyDescent="0.25">
      <c r="P1389" s="47"/>
      <c r="Q1389" s="47"/>
      <c r="R1389" s="47"/>
      <c r="S1389" s="47"/>
      <c r="T1389" s="47"/>
      <c r="U1389" s="47"/>
      <c r="V1389" s="47"/>
      <c r="W1389" s="47"/>
      <c r="X1389" s="47"/>
      <c r="Y1389" s="47"/>
      <c r="Z1389" s="47"/>
      <c r="AA1389" s="47"/>
      <c r="AB1389" s="47"/>
      <c r="AC1389" s="47"/>
      <c r="AD1389" s="47"/>
      <c r="AE1389" s="47"/>
      <c r="AF1389" s="47"/>
      <c r="AG1389" s="47"/>
      <c r="AH1389" s="47"/>
      <c r="AI1389" s="47"/>
      <c r="AJ1389" s="47"/>
      <c r="AK1389" s="47"/>
    </row>
    <row r="1390" spans="16:37" ht="24.95" customHeight="1" x14ac:dyDescent="0.25">
      <c r="P1390" s="47"/>
      <c r="Q1390" s="47"/>
      <c r="R1390" s="47"/>
      <c r="S1390" s="47"/>
      <c r="T1390" s="47"/>
      <c r="U1390" s="47"/>
      <c r="V1390" s="47"/>
      <c r="W1390" s="47"/>
      <c r="X1390" s="47"/>
      <c r="Y1390" s="47"/>
      <c r="Z1390" s="47"/>
      <c r="AA1390" s="47"/>
      <c r="AB1390" s="47"/>
      <c r="AC1390" s="47"/>
      <c r="AD1390" s="47"/>
      <c r="AE1390" s="47"/>
      <c r="AF1390" s="47"/>
      <c r="AG1390" s="47"/>
      <c r="AH1390" s="47"/>
      <c r="AI1390" s="47"/>
      <c r="AJ1390" s="47"/>
      <c r="AK1390" s="47"/>
    </row>
    <row r="1391" spans="16:37" ht="24.95" customHeight="1" x14ac:dyDescent="0.25">
      <c r="P1391" s="47"/>
      <c r="Q1391" s="47"/>
      <c r="R1391" s="47"/>
      <c r="S1391" s="47"/>
      <c r="T1391" s="47"/>
      <c r="U1391" s="47"/>
      <c r="V1391" s="47"/>
      <c r="W1391" s="47"/>
      <c r="X1391" s="47"/>
      <c r="Y1391" s="47"/>
      <c r="Z1391" s="47"/>
      <c r="AA1391" s="47"/>
      <c r="AB1391" s="47"/>
      <c r="AC1391" s="47"/>
      <c r="AD1391" s="47"/>
      <c r="AE1391" s="47"/>
      <c r="AF1391" s="47"/>
      <c r="AG1391" s="47"/>
      <c r="AH1391" s="47"/>
      <c r="AI1391" s="47"/>
      <c r="AJ1391" s="47"/>
      <c r="AK1391" s="47"/>
    </row>
    <row r="1392" spans="16:37" ht="24.95" customHeight="1" x14ac:dyDescent="0.25">
      <c r="P1392" s="47"/>
      <c r="Q1392" s="47"/>
      <c r="R1392" s="47"/>
      <c r="S1392" s="47"/>
      <c r="T1392" s="47"/>
      <c r="U1392" s="47"/>
      <c r="V1392" s="47"/>
      <c r="W1392" s="47"/>
      <c r="X1392" s="47"/>
      <c r="Y1392" s="47"/>
      <c r="Z1392" s="47"/>
      <c r="AA1392" s="47"/>
      <c r="AB1392" s="47"/>
      <c r="AC1392" s="47"/>
      <c r="AD1392" s="47"/>
      <c r="AE1392" s="47"/>
      <c r="AF1392" s="47"/>
      <c r="AG1392" s="47"/>
      <c r="AH1392" s="47"/>
      <c r="AI1392" s="47"/>
      <c r="AJ1392" s="47"/>
      <c r="AK1392" s="47"/>
    </row>
    <row r="1393" spans="16:37" ht="24.95" customHeight="1" x14ac:dyDescent="0.25">
      <c r="P1393" s="47"/>
      <c r="Q1393" s="47"/>
      <c r="R1393" s="47"/>
      <c r="S1393" s="47"/>
      <c r="T1393" s="47"/>
      <c r="U1393" s="47"/>
      <c r="V1393" s="47"/>
      <c r="W1393" s="47"/>
      <c r="X1393" s="47"/>
      <c r="Y1393" s="47"/>
      <c r="Z1393" s="47"/>
      <c r="AA1393" s="47"/>
      <c r="AB1393" s="47"/>
      <c r="AC1393" s="47"/>
      <c r="AD1393" s="47"/>
      <c r="AE1393" s="47"/>
      <c r="AF1393" s="47"/>
      <c r="AG1393" s="47"/>
      <c r="AH1393" s="47"/>
      <c r="AI1393" s="47"/>
      <c r="AJ1393" s="47"/>
      <c r="AK1393" s="47"/>
    </row>
    <row r="1394" spans="16:37" ht="24.95" customHeight="1" x14ac:dyDescent="0.25">
      <c r="P1394" s="47"/>
      <c r="Q1394" s="47"/>
      <c r="R1394" s="47"/>
      <c r="S1394" s="47"/>
      <c r="T1394" s="47"/>
      <c r="U1394" s="47"/>
      <c r="V1394" s="47"/>
      <c r="W1394" s="47"/>
      <c r="X1394" s="47"/>
      <c r="Y1394" s="47"/>
      <c r="Z1394" s="47"/>
      <c r="AA1394" s="47"/>
      <c r="AB1394" s="47"/>
      <c r="AC1394" s="47"/>
      <c r="AD1394" s="47"/>
      <c r="AE1394" s="47"/>
      <c r="AF1394" s="47"/>
      <c r="AG1394" s="47"/>
      <c r="AH1394" s="47"/>
      <c r="AI1394" s="47"/>
      <c r="AJ1394" s="47"/>
      <c r="AK1394" s="47"/>
    </row>
    <row r="1395" spans="16:37" ht="24.95" customHeight="1" x14ac:dyDescent="0.25">
      <c r="P1395" s="47"/>
      <c r="Q1395" s="47"/>
      <c r="R1395" s="47"/>
      <c r="S1395" s="47"/>
      <c r="T1395" s="47"/>
      <c r="U1395" s="47"/>
      <c r="V1395" s="47"/>
      <c r="W1395" s="47"/>
      <c r="X1395" s="47"/>
      <c r="Y1395" s="47"/>
      <c r="Z1395" s="47"/>
      <c r="AA1395" s="47"/>
      <c r="AB1395" s="47"/>
      <c r="AC1395" s="47"/>
      <c r="AD1395" s="47"/>
      <c r="AE1395" s="47"/>
      <c r="AF1395" s="47"/>
      <c r="AG1395" s="47"/>
      <c r="AH1395" s="47"/>
      <c r="AI1395" s="47"/>
      <c r="AJ1395" s="47"/>
      <c r="AK1395" s="47"/>
    </row>
    <row r="1396" spans="16:37" ht="24.95" customHeight="1" x14ac:dyDescent="0.25">
      <c r="P1396" s="47"/>
      <c r="Q1396" s="47"/>
      <c r="R1396" s="47"/>
      <c r="S1396" s="47"/>
      <c r="T1396" s="47"/>
      <c r="U1396" s="47"/>
      <c r="V1396" s="47"/>
      <c r="W1396" s="47"/>
      <c r="X1396" s="47"/>
      <c r="Y1396" s="47"/>
      <c r="Z1396" s="47"/>
      <c r="AA1396" s="47"/>
      <c r="AB1396" s="47"/>
      <c r="AC1396" s="47"/>
      <c r="AD1396" s="47"/>
      <c r="AE1396" s="47"/>
      <c r="AF1396" s="47"/>
      <c r="AG1396" s="47"/>
      <c r="AH1396" s="47"/>
      <c r="AI1396" s="47"/>
      <c r="AJ1396" s="47"/>
      <c r="AK1396" s="47"/>
    </row>
    <row r="1397" spans="16:37" ht="24.95" customHeight="1" x14ac:dyDescent="0.25">
      <c r="P1397" s="47"/>
      <c r="Q1397" s="47"/>
      <c r="R1397" s="47"/>
      <c r="S1397" s="47"/>
      <c r="T1397" s="47"/>
      <c r="U1397" s="47"/>
      <c r="V1397" s="47"/>
      <c r="W1397" s="47"/>
      <c r="X1397" s="47"/>
      <c r="Y1397" s="47"/>
      <c r="Z1397" s="47"/>
      <c r="AA1397" s="47"/>
      <c r="AB1397" s="47"/>
      <c r="AC1397" s="47"/>
      <c r="AD1397" s="47"/>
      <c r="AE1397" s="47"/>
      <c r="AF1397" s="47"/>
      <c r="AG1397" s="47"/>
      <c r="AH1397" s="47"/>
      <c r="AI1397" s="47"/>
      <c r="AJ1397" s="47"/>
      <c r="AK1397" s="47"/>
    </row>
    <row r="1398" spans="16:37" ht="24.95" customHeight="1" x14ac:dyDescent="0.25">
      <c r="P1398" s="47"/>
      <c r="Q1398" s="47"/>
      <c r="R1398" s="47"/>
      <c r="S1398" s="47"/>
      <c r="T1398" s="47"/>
      <c r="U1398" s="47"/>
      <c r="V1398" s="47"/>
      <c r="W1398" s="47"/>
      <c r="X1398" s="47"/>
      <c r="Y1398" s="47"/>
      <c r="Z1398" s="47"/>
      <c r="AA1398" s="47"/>
      <c r="AB1398" s="47"/>
      <c r="AC1398" s="47"/>
      <c r="AD1398" s="47"/>
      <c r="AE1398" s="47"/>
      <c r="AF1398" s="47"/>
      <c r="AG1398" s="47"/>
      <c r="AH1398" s="47"/>
      <c r="AI1398" s="47"/>
      <c r="AJ1398" s="47"/>
      <c r="AK1398" s="47"/>
    </row>
    <row r="1399" spans="16:37" ht="24.95" customHeight="1" x14ac:dyDescent="0.25">
      <c r="P1399" s="47"/>
      <c r="Q1399" s="47"/>
      <c r="R1399" s="47"/>
      <c r="S1399" s="47"/>
      <c r="T1399" s="47"/>
      <c r="U1399" s="47"/>
      <c r="V1399" s="47"/>
      <c r="W1399" s="47"/>
      <c r="X1399" s="47"/>
      <c r="Y1399" s="47"/>
      <c r="Z1399" s="47"/>
      <c r="AA1399" s="47"/>
      <c r="AB1399" s="47"/>
      <c r="AC1399" s="47"/>
      <c r="AD1399" s="47"/>
      <c r="AE1399" s="47"/>
      <c r="AF1399" s="47"/>
      <c r="AG1399" s="47"/>
      <c r="AH1399" s="47"/>
      <c r="AI1399" s="47"/>
      <c r="AJ1399" s="47"/>
      <c r="AK1399" s="47"/>
    </row>
    <row r="1400" spans="16:37" ht="24.95" customHeight="1" x14ac:dyDescent="0.25">
      <c r="P1400" s="47"/>
      <c r="Q1400" s="47"/>
      <c r="R1400" s="47"/>
      <c r="S1400" s="47"/>
      <c r="T1400" s="47"/>
      <c r="U1400" s="47"/>
      <c r="V1400" s="47"/>
      <c r="W1400" s="47"/>
      <c r="X1400" s="47"/>
      <c r="Y1400" s="47"/>
      <c r="Z1400" s="47"/>
      <c r="AA1400" s="47"/>
      <c r="AB1400" s="47"/>
      <c r="AC1400" s="47"/>
      <c r="AD1400" s="47"/>
      <c r="AE1400" s="47"/>
      <c r="AF1400" s="47"/>
      <c r="AG1400" s="47"/>
      <c r="AH1400" s="47"/>
      <c r="AI1400" s="47"/>
      <c r="AJ1400" s="47"/>
      <c r="AK1400" s="47"/>
    </row>
    <row r="1401" spans="16:37" ht="24.95" customHeight="1" x14ac:dyDescent="0.25">
      <c r="P1401" s="47"/>
      <c r="Q1401" s="47"/>
      <c r="R1401" s="47"/>
      <c r="S1401" s="47"/>
      <c r="T1401" s="47"/>
      <c r="U1401" s="47"/>
      <c r="V1401" s="47"/>
      <c r="W1401" s="47"/>
      <c r="X1401" s="47"/>
      <c r="Y1401" s="47"/>
      <c r="Z1401" s="47"/>
      <c r="AA1401" s="47"/>
      <c r="AB1401" s="47"/>
      <c r="AC1401" s="47"/>
      <c r="AD1401" s="47"/>
      <c r="AE1401" s="47"/>
      <c r="AF1401" s="47"/>
      <c r="AG1401" s="47"/>
      <c r="AH1401" s="47"/>
      <c r="AI1401" s="47"/>
      <c r="AJ1401" s="47"/>
      <c r="AK1401" s="47"/>
    </row>
    <row r="1402" spans="16:37" ht="24.95" customHeight="1" x14ac:dyDescent="0.25">
      <c r="P1402" s="47"/>
      <c r="Q1402" s="47"/>
      <c r="R1402" s="47"/>
      <c r="S1402" s="47"/>
      <c r="T1402" s="47"/>
      <c r="U1402" s="47"/>
      <c r="V1402" s="47"/>
      <c r="W1402" s="47"/>
      <c r="X1402" s="47"/>
      <c r="Y1402" s="47"/>
      <c r="Z1402" s="47"/>
      <c r="AA1402" s="47"/>
      <c r="AB1402" s="47"/>
      <c r="AC1402" s="47"/>
      <c r="AD1402" s="47"/>
      <c r="AE1402" s="47"/>
      <c r="AF1402" s="47"/>
      <c r="AG1402" s="47"/>
      <c r="AH1402" s="47"/>
      <c r="AI1402" s="47"/>
      <c r="AJ1402" s="47"/>
      <c r="AK1402" s="47"/>
    </row>
    <row r="1403" spans="16:37" ht="24.95" customHeight="1" x14ac:dyDescent="0.25">
      <c r="P1403" s="47"/>
      <c r="Q1403" s="47"/>
      <c r="R1403" s="47"/>
      <c r="S1403" s="47"/>
      <c r="T1403" s="47"/>
      <c r="U1403" s="47"/>
      <c r="V1403" s="47"/>
      <c r="W1403" s="47"/>
      <c r="X1403" s="47"/>
      <c r="Y1403" s="47"/>
      <c r="Z1403" s="47"/>
      <c r="AA1403" s="47"/>
      <c r="AB1403" s="47"/>
      <c r="AC1403" s="47"/>
      <c r="AD1403" s="47"/>
      <c r="AE1403" s="47"/>
      <c r="AF1403" s="47"/>
      <c r="AG1403" s="47"/>
      <c r="AH1403" s="47"/>
      <c r="AI1403" s="47"/>
      <c r="AJ1403" s="47"/>
      <c r="AK1403" s="47"/>
    </row>
    <row r="1404" spans="16:37" ht="24.95" customHeight="1" x14ac:dyDescent="0.25">
      <c r="P1404" s="47"/>
      <c r="Q1404" s="47"/>
      <c r="R1404" s="47"/>
      <c r="S1404" s="47"/>
      <c r="T1404" s="47"/>
      <c r="U1404" s="47"/>
      <c r="V1404" s="47"/>
      <c r="W1404" s="47"/>
      <c r="X1404" s="47"/>
      <c r="Y1404" s="47"/>
      <c r="Z1404" s="47"/>
      <c r="AA1404" s="47"/>
      <c r="AB1404" s="47"/>
      <c r="AC1404" s="47"/>
      <c r="AD1404" s="47"/>
      <c r="AE1404" s="47"/>
      <c r="AF1404" s="47"/>
      <c r="AG1404" s="47"/>
      <c r="AH1404" s="47"/>
      <c r="AI1404" s="47"/>
      <c r="AJ1404" s="47"/>
      <c r="AK1404" s="47"/>
    </row>
    <row r="1405" spans="16:37" ht="24.95" customHeight="1" x14ac:dyDescent="0.25">
      <c r="P1405" s="47"/>
      <c r="Q1405" s="47"/>
      <c r="R1405" s="47"/>
      <c r="S1405" s="47"/>
      <c r="T1405" s="47"/>
      <c r="U1405" s="47"/>
      <c r="V1405" s="47"/>
      <c r="W1405" s="47"/>
      <c r="X1405" s="47"/>
      <c r="Y1405" s="47"/>
      <c r="Z1405" s="47"/>
      <c r="AA1405" s="47"/>
      <c r="AB1405" s="47"/>
      <c r="AC1405" s="47"/>
      <c r="AD1405" s="47"/>
      <c r="AE1405" s="47"/>
      <c r="AF1405" s="47"/>
      <c r="AG1405" s="47"/>
      <c r="AH1405" s="47"/>
      <c r="AI1405" s="47"/>
      <c r="AJ1405" s="47"/>
      <c r="AK1405" s="47"/>
    </row>
    <row r="1406" spans="16:37" ht="24.95" customHeight="1" x14ac:dyDescent="0.25">
      <c r="P1406" s="47"/>
      <c r="Q1406" s="47"/>
      <c r="R1406" s="47"/>
      <c r="S1406" s="47"/>
      <c r="T1406" s="47"/>
      <c r="U1406" s="47"/>
      <c r="V1406" s="47"/>
      <c r="W1406" s="47"/>
      <c r="X1406" s="47"/>
      <c r="Y1406" s="47"/>
      <c r="Z1406" s="47"/>
      <c r="AA1406" s="47"/>
      <c r="AB1406" s="47"/>
      <c r="AC1406" s="47"/>
      <c r="AD1406" s="47"/>
      <c r="AE1406" s="47"/>
      <c r="AF1406" s="47"/>
      <c r="AG1406" s="47"/>
      <c r="AH1406" s="47"/>
      <c r="AI1406" s="47"/>
      <c r="AJ1406" s="47"/>
      <c r="AK1406" s="47"/>
    </row>
    <row r="1407" spans="16:37" ht="24.95" customHeight="1" x14ac:dyDescent="0.25">
      <c r="P1407" s="47"/>
      <c r="Q1407" s="47"/>
      <c r="R1407" s="47"/>
      <c r="S1407" s="47"/>
      <c r="T1407" s="47"/>
      <c r="U1407" s="47"/>
      <c r="V1407" s="47"/>
      <c r="W1407" s="47"/>
      <c r="X1407" s="47"/>
      <c r="Y1407" s="47"/>
      <c r="Z1407" s="47"/>
      <c r="AA1407" s="47"/>
      <c r="AB1407" s="47"/>
      <c r="AC1407" s="47"/>
      <c r="AD1407" s="47"/>
      <c r="AE1407" s="47"/>
      <c r="AF1407" s="47"/>
      <c r="AG1407" s="47"/>
      <c r="AH1407" s="47"/>
      <c r="AI1407" s="47"/>
      <c r="AJ1407" s="47"/>
      <c r="AK1407" s="47"/>
    </row>
    <row r="1408" spans="16:37" ht="24.95" customHeight="1" x14ac:dyDescent="0.25">
      <c r="P1408" s="47"/>
      <c r="Q1408" s="47"/>
      <c r="R1408" s="47"/>
      <c r="S1408" s="47"/>
      <c r="T1408" s="47"/>
      <c r="U1408" s="47"/>
      <c r="V1408" s="47"/>
      <c r="W1408" s="47"/>
      <c r="X1408" s="47"/>
      <c r="Y1408" s="47"/>
      <c r="Z1408" s="47"/>
      <c r="AA1408" s="47"/>
      <c r="AB1408" s="47"/>
      <c r="AC1408" s="47"/>
      <c r="AD1408" s="47"/>
      <c r="AE1408" s="47"/>
      <c r="AF1408" s="47"/>
      <c r="AG1408" s="47"/>
      <c r="AH1408" s="47"/>
      <c r="AI1408" s="47"/>
      <c r="AJ1408" s="47"/>
      <c r="AK1408" s="47"/>
    </row>
    <row r="1409" spans="16:37" ht="24.95" customHeight="1" x14ac:dyDescent="0.25">
      <c r="P1409" s="47"/>
      <c r="Q1409" s="47"/>
      <c r="R1409" s="47"/>
      <c r="S1409" s="47"/>
      <c r="T1409" s="47"/>
      <c r="U1409" s="47"/>
      <c r="V1409" s="47"/>
      <c r="W1409" s="47"/>
      <c r="X1409" s="47"/>
      <c r="Y1409" s="47"/>
      <c r="Z1409" s="47"/>
      <c r="AA1409" s="47"/>
      <c r="AB1409" s="47"/>
      <c r="AC1409" s="47"/>
      <c r="AD1409" s="47"/>
      <c r="AE1409" s="47"/>
      <c r="AF1409" s="47"/>
      <c r="AG1409" s="47"/>
      <c r="AH1409" s="47"/>
      <c r="AI1409" s="47"/>
      <c r="AJ1409" s="47"/>
      <c r="AK1409" s="47"/>
    </row>
    <row r="1410" spans="16:37" ht="24.95" customHeight="1" x14ac:dyDescent="0.25">
      <c r="P1410" s="47"/>
      <c r="Q1410" s="47"/>
      <c r="R1410" s="47"/>
      <c r="S1410" s="47"/>
      <c r="T1410" s="47"/>
      <c r="U1410" s="47"/>
      <c r="V1410" s="47"/>
      <c r="W1410" s="47"/>
      <c r="X1410" s="47"/>
      <c r="Y1410" s="47"/>
      <c r="Z1410" s="47"/>
      <c r="AA1410" s="47"/>
      <c r="AB1410" s="47"/>
      <c r="AC1410" s="47"/>
      <c r="AD1410" s="47"/>
      <c r="AE1410" s="47"/>
      <c r="AF1410" s="47"/>
      <c r="AG1410" s="47"/>
      <c r="AH1410" s="47"/>
      <c r="AI1410" s="47"/>
      <c r="AJ1410" s="47"/>
      <c r="AK1410" s="47"/>
    </row>
    <row r="1411" spans="16:37" ht="24.95" customHeight="1" x14ac:dyDescent="0.25">
      <c r="P1411" s="47"/>
      <c r="Q1411" s="47"/>
      <c r="R1411" s="47"/>
      <c r="S1411" s="47"/>
      <c r="T1411" s="47"/>
      <c r="U1411" s="47"/>
      <c r="V1411" s="47"/>
      <c r="W1411" s="47"/>
      <c r="X1411" s="47"/>
      <c r="Y1411" s="47"/>
      <c r="Z1411" s="47"/>
      <c r="AA1411" s="47"/>
      <c r="AB1411" s="47"/>
      <c r="AC1411" s="47"/>
      <c r="AD1411" s="47"/>
      <c r="AE1411" s="47"/>
      <c r="AF1411" s="47"/>
      <c r="AG1411" s="47"/>
      <c r="AH1411" s="47"/>
      <c r="AI1411" s="47"/>
      <c r="AJ1411" s="47"/>
      <c r="AK1411" s="47"/>
    </row>
    <row r="1412" spans="16:37" ht="24.95" customHeight="1" x14ac:dyDescent="0.25">
      <c r="P1412" s="47"/>
      <c r="Q1412" s="47"/>
      <c r="R1412" s="47"/>
      <c r="S1412" s="47"/>
      <c r="T1412" s="47"/>
      <c r="U1412" s="47"/>
      <c r="V1412" s="47"/>
      <c r="W1412" s="47"/>
      <c r="X1412" s="47"/>
      <c r="Y1412" s="47"/>
      <c r="Z1412" s="47"/>
      <c r="AA1412" s="47"/>
      <c r="AB1412" s="47"/>
      <c r="AC1412" s="47"/>
      <c r="AD1412" s="47"/>
      <c r="AE1412" s="47"/>
      <c r="AF1412" s="47"/>
      <c r="AG1412" s="47"/>
      <c r="AH1412" s="47"/>
      <c r="AI1412" s="47"/>
      <c r="AJ1412" s="47"/>
      <c r="AK1412" s="47"/>
    </row>
    <row r="1413" spans="16:37" ht="24.95" customHeight="1" x14ac:dyDescent="0.25">
      <c r="P1413" s="47"/>
      <c r="Q1413" s="47"/>
      <c r="R1413" s="47"/>
      <c r="S1413" s="47"/>
      <c r="T1413" s="47"/>
      <c r="U1413" s="47"/>
      <c r="V1413" s="47"/>
      <c r="W1413" s="47"/>
      <c r="X1413" s="47"/>
      <c r="Y1413" s="47"/>
      <c r="Z1413" s="47"/>
      <c r="AA1413" s="47"/>
      <c r="AB1413" s="47"/>
      <c r="AC1413" s="47"/>
      <c r="AD1413" s="47"/>
      <c r="AE1413" s="47"/>
      <c r="AF1413" s="47"/>
      <c r="AG1413" s="47"/>
      <c r="AH1413" s="47"/>
      <c r="AI1413" s="47"/>
      <c r="AJ1413" s="47"/>
      <c r="AK1413" s="47"/>
    </row>
    <row r="1414" spans="16:37" ht="24.95" customHeight="1" x14ac:dyDescent="0.25">
      <c r="P1414" s="47"/>
      <c r="Q1414" s="47"/>
      <c r="R1414" s="47"/>
      <c r="S1414" s="47"/>
      <c r="T1414" s="47"/>
      <c r="U1414" s="47"/>
      <c r="V1414" s="47"/>
      <c r="W1414" s="47"/>
      <c r="X1414" s="47"/>
      <c r="Y1414" s="47"/>
      <c r="Z1414" s="47"/>
      <c r="AA1414" s="47"/>
      <c r="AB1414" s="47"/>
      <c r="AC1414" s="47"/>
      <c r="AD1414" s="47"/>
      <c r="AE1414" s="47"/>
      <c r="AF1414" s="47"/>
      <c r="AG1414" s="47"/>
      <c r="AH1414" s="47"/>
      <c r="AI1414" s="47"/>
      <c r="AJ1414" s="47"/>
      <c r="AK1414" s="47"/>
    </row>
    <row r="1415" spans="16:37" ht="24.95" customHeight="1" x14ac:dyDescent="0.25">
      <c r="P1415" s="47"/>
      <c r="Q1415" s="47"/>
      <c r="R1415" s="47"/>
      <c r="S1415" s="47"/>
      <c r="T1415" s="47"/>
      <c r="U1415" s="47"/>
      <c r="V1415" s="47"/>
      <c r="W1415" s="47"/>
      <c r="X1415" s="47"/>
      <c r="Y1415" s="47"/>
      <c r="Z1415" s="47"/>
      <c r="AA1415" s="47"/>
      <c r="AB1415" s="47"/>
      <c r="AC1415" s="47"/>
      <c r="AD1415" s="47"/>
      <c r="AE1415" s="47"/>
      <c r="AF1415" s="47"/>
      <c r="AG1415" s="47"/>
      <c r="AH1415" s="47"/>
      <c r="AI1415" s="47"/>
      <c r="AJ1415" s="47"/>
      <c r="AK1415" s="47"/>
    </row>
    <row r="1416" spans="16:37" ht="24.95" customHeight="1" x14ac:dyDescent="0.25">
      <c r="P1416" s="47"/>
      <c r="Q1416" s="47"/>
      <c r="R1416" s="47"/>
      <c r="S1416" s="47"/>
      <c r="T1416" s="47"/>
      <c r="U1416" s="47"/>
      <c r="V1416" s="47"/>
      <c r="W1416" s="47"/>
      <c r="X1416" s="47"/>
      <c r="Y1416" s="47"/>
      <c r="Z1416" s="47"/>
      <c r="AA1416" s="47"/>
      <c r="AB1416" s="47"/>
      <c r="AC1416" s="47"/>
      <c r="AD1416" s="47"/>
      <c r="AE1416" s="47"/>
      <c r="AF1416" s="47"/>
      <c r="AG1416" s="47"/>
      <c r="AH1416" s="47"/>
      <c r="AI1416" s="47"/>
      <c r="AJ1416" s="47"/>
      <c r="AK1416" s="47"/>
    </row>
    <row r="1417" spans="16:37" ht="24.95" customHeight="1" x14ac:dyDescent="0.25">
      <c r="P1417" s="47"/>
      <c r="Q1417" s="47"/>
      <c r="R1417" s="47"/>
      <c r="S1417" s="47"/>
      <c r="T1417" s="47"/>
      <c r="U1417" s="47"/>
      <c r="V1417" s="47"/>
      <c r="W1417" s="47"/>
      <c r="X1417" s="47"/>
      <c r="Y1417" s="47"/>
      <c r="Z1417" s="47"/>
      <c r="AA1417" s="47"/>
      <c r="AB1417" s="47"/>
      <c r="AC1417" s="47"/>
      <c r="AD1417" s="47"/>
      <c r="AE1417" s="47"/>
      <c r="AF1417" s="47"/>
      <c r="AG1417" s="47"/>
      <c r="AH1417" s="47"/>
      <c r="AI1417" s="47"/>
      <c r="AJ1417" s="47"/>
      <c r="AK1417" s="47"/>
    </row>
    <row r="1418" spans="16:37" ht="24.95" customHeight="1" x14ac:dyDescent="0.25">
      <c r="P1418" s="47"/>
      <c r="Q1418" s="47"/>
      <c r="R1418" s="47"/>
      <c r="S1418" s="47"/>
      <c r="T1418" s="47"/>
      <c r="U1418" s="47"/>
      <c r="V1418" s="47"/>
      <c r="W1418" s="47"/>
      <c r="X1418" s="47"/>
      <c r="Y1418" s="47"/>
      <c r="Z1418" s="47"/>
      <c r="AA1418" s="47"/>
      <c r="AB1418" s="47"/>
      <c r="AC1418" s="47"/>
      <c r="AD1418" s="47"/>
      <c r="AE1418" s="47"/>
      <c r="AF1418" s="47"/>
      <c r="AG1418" s="47"/>
      <c r="AH1418" s="47"/>
      <c r="AI1418" s="47"/>
      <c r="AJ1418" s="47"/>
      <c r="AK1418" s="47"/>
    </row>
    <row r="1419" spans="16:37" ht="24.95" customHeight="1" x14ac:dyDescent="0.25">
      <c r="P1419" s="47"/>
      <c r="Q1419" s="47"/>
      <c r="R1419" s="47"/>
      <c r="S1419" s="47"/>
      <c r="T1419" s="47"/>
      <c r="U1419" s="47"/>
      <c r="V1419" s="47"/>
      <c r="W1419" s="47"/>
      <c r="X1419" s="47"/>
      <c r="Y1419" s="47"/>
      <c r="Z1419" s="47"/>
      <c r="AA1419" s="47"/>
      <c r="AB1419" s="47"/>
      <c r="AC1419" s="47"/>
      <c r="AD1419" s="47"/>
      <c r="AE1419" s="47"/>
      <c r="AF1419" s="47"/>
      <c r="AG1419" s="47"/>
      <c r="AH1419" s="47"/>
      <c r="AI1419" s="47"/>
      <c r="AJ1419" s="47"/>
      <c r="AK1419" s="47"/>
    </row>
    <row r="1420" spans="16:37" ht="24.95" customHeight="1" x14ac:dyDescent="0.25">
      <c r="P1420" s="47"/>
      <c r="Q1420" s="47"/>
      <c r="R1420" s="47"/>
      <c r="S1420" s="47"/>
      <c r="T1420" s="47"/>
      <c r="U1420" s="47"/>
      <c r="V1420" s="47"/>
      <c r="W1420" s="47"/>
      <c r="X1420" s="47"/>
      <c r="Y1420" s="47"/>
      <c r="Z1420" s="47"/>
      <c r="AA1420" s="47"/>
      <c r="AB1420" s="47"/>
      <c r="AC1420" s="47"/>
      <c r="AD1420" s="47"/>
      <c r="AE1420" s="47"/>
      <c r="AF1420" s="47"/>
      <c r="AG1420" s="47"/>
      <c r="AH1420" s="47"/>
      <c r="AI1420" s="47"/>
      <c r="AJ1420" s="47"/>
      <c r="AK1420" s="47"/>
    </row>
    <row r="1421" spans="16:37" ht="24.95" customHeight="1" x14ac:dyDescent="0.25">
      <c r="P1421" s="47"/>
      <c r="Q1421" s="47"/>
      <c r="R1421" s="47"/>
      <c r="S1421" s="47"/>
      <c r="T1421" s="47"/>
      <c r="U1421" s="47"/>
      <c r="V1421" s="47"/>
      <c r="W1421" s="47"/>
      <c r="X1421" s="47"/>
      <c r="Y1421" s="47"/>
      <c r="Z1421" s="47"/>
      <c r="AA1421" s="47"/>
      <c r="AB1421" s="47"/>
      <c r="AC1421" s="47"/>
      <c r="AD1421" s="47"/>
      <c r="AE1421" s="47"/>
      <c r="AF1421" s="47"/>
      <c r="AG1421" s="47"/>
      <c r="AH1421" s="47"/>
      <c r="AI1421" s="47"/>
      <c r="AJ1421" s="47"/>
      <c r="AK1421" s="47"/>
    </row>
    <row r="1422" spans="16:37" ht="24.95" customHeight="1" x14ac:dyDescent="0.25">
      <c r="P1422" s="47"/>
      <c r="Q1422" s="47"/>
      <c r="R1422" s="47"/>
      <c r="S1422" s="47"/>
      <c r="T1422" s="47"/>
      <c r="U1422" s="47"/>
      <c r="V1422" s="47"/>
      <c r="W1422" s="47"/>
      <c r="X1422" s="47"/>
      <c r="Y1422" s="47"/>
      <c r="Z1422" s="47"/>
      <c r="AA1422" s="47"/>
      <c r="AB1422" s="47"/>
      <c r="AC1422" s="47"/>
      <c r="AD1422" s="47"/>
      <c r="AE1422" s="47"/>
      <c r="AF1422" s="47"/>
      <c r="AG1422" s="47"/>
      <c r="AH1422" s="47"/>
      <c r="AI1422" s="47"/>
      <c r="AJ1422" s="47"/>
      <c r="AK1422" s="47"/>
    </row>
    <row r="1423" spans="16:37" ht="24.95" customHeight="1" x14ac:dyDescent="0.25">
      <c r="P1423" s="47"/>
      <c r="Q1423" s="47"/>
      <c r="R1423" s="47"/>
      <c r="S1423" s="47"/>
      <c r="T1423" s="47"/>
      <c r="U1423" s="47"/>
      <c r="V1423" s="47"/>
      <c r="W1423" s="47"/>
      <c r="X1423" s="47"/>
      <c r="Y1423" s="47"/>
      <c r="Z1423" s="47"/>
      <c r="AA1423" s="47"/>
      <c r="AB1423" s="47"/>
      <c r="AC1423" s="47"/>
      <c r="AD1423" s="47"/>
      <c r="AE1423" s="47"/>
      <c r="AF1423" s="47"/>
      <c r="AG1423" s="47"/>
      <c r="AH1423" s="47"/>
      <c r="AI1423" s="47"/>
      <c r="AJ1423" s="47"/>
      <c r="AK1423" s="47"/>
    </row>
    <row r="1424" spans="16:37" ht="24.95" customHeight="1" x14ac:dyDescent="0.25">
      <c r="P1424" s="47"/>
      <c r="Q1424" s="47"/>
      <c r="R1424" s="47"/>
      <c r="S1424" s="47"/>
      <c r="T1424" s="47"/>
      <c r="U1424" s="47"/>
      <c r="V1424" s="47"/>
      <c r="W1424" s="47"/>
      <c r="X1424" s="47"/>
      <c r="Y1424" s="47"/>
      <c r="Z1424" s="47"/>
      <c r="AA1424" s="47"/>
      <c r="AB1424" s="47"/>
      <c r="AC1424" s="47"/>
      <c r="AD1424" s="47"/>
      <c r="AE1424" s="47"/>
      <c r="AF1424" s="47"/>
      <c r="AG1424" s="47"/>
      <c r="AH1424" s="47"/>
      <c r="AI1424" s="47"/>
      <c r="AJ1424" s="47"/>
      <c r="AK1424" s="47"/>
    </row>
    <row r="1425" spans="16:37" ht="24.95" customHeight="1" x14ac:dyDescent="0.25">
      <c r="P1425" s="47"/>
      <c r="Q1425" s="47"/>
      <c r="R1425" s="47"/>
      <c r="S1425" s="47"/>
      <c r="T1425" s="47"/>
      <c r="U1425" s="47"/>
      <c r="V1425" s="47"/>
      <c r="W1425" s="47"/>
      <c r="X1425" s="47"/>
      <c r="Y1425" s="47"/>
      <c r="Z1425" s="47"/>
      <c r="AA1425" s="47"/>
      <c r="AB1425" s="47"/>
      <c r="AC1425" s="47"/>
      <c r="AD1425" s="47"/>
      <c r="AE1425" s="47"/>
      <c r="AF1425" s="47"/>
      <c r="AG1425" s="47"/>
      <c r="AH1425" s="47"/>
      <c r="AI1425" s="47"/>
      <c r="AJ1425" s="47"/>
      <c r="AK1425" s="47"/>
    </row>
    <row r="1426" spans="16:37" ht="24.95" customHeight="1" x14ac:dyDescent="0.25">
      <c r="P1426" s="47"/>
      <c r="Q1426" s="47"/>
      <c r="R1426" s="47"/>
      <c r="S1426" s="47"/>
      <c r="T1426" s="47"/>
      <c r="U1426" s="47"/>
      <c r="V1426" s="47"/>
      <c r="W1426" s="47"/>
      <c r="X1426" s="47"/>
      <c r="Y1426" s="47"/>
      <c r="Z1426" s="47"/>
      <c r="AA1426" s="47"/>
      <c r="AB1426" s="47"/>
      <c r="AC1426" s="47"/>
      <c r="AD1426" s="47"/>
      <c r="AE1426" s="47"/>
      <c r="AF1426" s="47"/>
      <c r="AG1426" s="47"/>
      <c r="AH1426" s="47"/>
      <c r="AI1426" s="47"/>
      <c r="AJ1426" s="47"/>
      <c r="AK1426" s="47"/>
    </row>
    <row r="1427" spans="16:37" ht="24.95" customHeight="1" x14ac:dyDescent="0.25">
      <c r="P1427" s="47"/>
      <c r="Q1427" s="47"/>
      <c r="R1427" s="47"/>
      <c r="S1427" s="47"/>
      <c r="T1427" s="47"/>
      <c r="U1427" s="47"/>
      <c r="V1427" s="47"/>
      <c r="W1427" s="47"/>
      <c r="X1427" s="47"/>
      <c r="Y1427" s="47"/>
      <c r="Z1427" s="47"/>
      <c r="AA1427" s="47"/>
      <c r="AB1427" s="47"/>
      <c r="AC1427" s="47"/>
      <c r="AD1427" s="47"/>
      <c r="AE1427" s="47"/>
      <c r="AF1427" s="47"/>
      <c r="AG1427" s="47"/>
      <c r="AH1427" s="47"/>
      <c r="AI1427" s="47"/>
      <c r="AJ1427" s="47"/>
      <c r="AK1427" s="47"/>
    </row>
    <row r="1428" spans="16:37" ht="24.95" customHeight="1" x14ac:dyDescent="0.25">
      <c r="P1428" s="47"/>
      <c r="Q1428" s="47"/>
      <c r="R1428" s="47"/>
      <c r="S1428" s="47"/>
      <c r="T1428" s="47"/>
      <c r="U1428" s="47"/>
      <c r="V1428" s="47"/>
      <c r="W1428" s="47"/>
      <c r="X1428" s="47"/>
      <c r="Y1428" s="47"/>
      <c r="Z1428" s="47"/>
      <c r="AA1428" s="47"/>
      <c r="AB1428" s="47"/>
      <c r="AC1428" s="47"/>
      <c r="AD1428" s="47"/>
      <c r="AE1428" s="47"/>
      <c r="AF1428" s="47"/>
      <c r="AG1428" s="47"/>
      <c r="AH1428" s="47"/>
      <c r="AI1428" s="47"/>
      <c r="AJ1428" s="47"/>
      <c r="AK1428" s="47"/>
    </row>
    <row r="1429" spans="16:37" ht="24.95" customHeight="1" x14ac:dyDescent="0.25">
      <c r="P1429" s="47"/>
      <c r="Q1429" s="47"/>
      <c r="R1429" s="47"/>
      <c r="S1429" s="47"/>
      <c r="T1429" s="47"/>
      <c r="U1429" s="47"/>
      <c r="V1429" s="47"/>
      <c r="W1429" s="47"/>
      <c r="X1429" s="47"/>
      <c r="Y1429" s="47"/>
      <c r="Z1429" s="47"/>
      <c r="AA1429" s="47"/>
      <c r="AB1429" s="47"/>
      <c r="AC1429" s="47"/>
      <c r="AD1429" s="47"/>
      <c r="AE1429" s="47"/>
      <c r="AF1429" s="47"/>
      <c r="AG1429" s="47"/>
      <c r="AH1429" s="47"/>
      <c r="AI1429" s="47"/>
      <c r="AJ1429" s="47"/>
      <c r="AK1429" s="47"/>
    </row>
    <row r="1430" spans="16:37" ht="24.95" customHeight="1" x14ac:dyDescent="0.25">
      <c r="P1430" s="47"/>
      <c r="Q1430" s="47"/>
      <c r="R1430" s="47"/>
      <c r="S1430" s="47"/>
      <c r="T1430" s="47"/>
      <c r="U1430" s="47"/>
      <c r="V1430" s="47"/>
      <c r="W1430" s="47"/>
      <c r="X1430" s="47"/>
      <c r="Y1430" s="47"/>
      <c r="Z1430" s="47"/>
      <c r="AA1430" s="47"/>
      <c r="AB1430" s="47"/>
      <c r="AC1430" s="47"/>
      <c r="AD1430" s="47"/>
      <c r="AE1430" s="47"/>
      <c r="AF1430" s="47"/>
      <c r="AG1430" s="47"/>
      <c r="AH1430" s="47"/>
      <c r="AI1430" s="47"/>
      <c r="AJ1430" s="47"/>
      <c r="AK1430" s="47"/>
    </row>
    <row r="1431" spans="16:37" ht="24.95" customHeight="1" x14ac:dyDescent="0.25">
      <c r="P1431" s="47"/>
      <c r="Q1431" s="47"/>
      <c r="R1431" s="47"/>
      <c r="S1431" s="47"/>
      <c r="T1431" s="47"/>
      <c r="U1431" s="47"/>
      <c r="V1431" s="47"/>
      <c r="W1431" s="47"/>
      <c r="X1431" s="47"/>
      <c r="Y1431" s="47"/>
      <c r="Z1431" s="47"/>
      <c r="AA1431" s="47"/>
      <c r="AB1431" s="47"/>
      <c r="AC1431" s="47"/>
      <c r="AD1431" s="47"/>
      <c r="AE1431" s="47"/>
      <c r="AF1431" s="47"/>
      <c r="AG1431" s="47"/>
      <c r="AH1431" s="47"/>
      <c r="AI1431" s="47"/>
      <c r="AJ1431" s="47"/>
      <c r="AK1431" s="47"/>
    </row>
    <row r="1432" spans="16:37" ht="24.95" customHeight="1" x14ac:dyDescent="0.25">
      <c r="P1432" s="47"/>
      <c r="Q1432" s="47"/>
      <c r="R1432" s="47"/>
      <c r="S1432" s="47"/>
      <c r="T1432" s="47"/>
      <c r="U1432" s="47"/>
      <c r="V1432" s="47"/>
      <c r="W1432" s="47"/>
      <c r="X1432" s="47"/>
      <c r="Y1432" s="47"/>
      <c r="Z1432" s="47"/>
      <c r="AA1432" s="47"/>
      <c r="AB1432" s="47"/>
      <c r="AC1432" s="47"/>
      <c r="AD1432" s="47"/>
      <c r="AE1432" s="47"/>
      <c r="AF1432" s="47"/>
      <c r="AG1432" s="47"/>
      <c r="AH1432" s="47"/>
      <c r="AI1432" s="47"/>
      <c r="AJ1432" s="47"/>
      <c r="AK1432" s="47"/>
    </row>
    <row r="1433" spans="16:37" ht="24.95" customHeight="1" x14ac:dyDescent="0.25">
      <c r="P1433" s="47"/>
      <c r="Q1433" s="47"/>
      <c r="R1433" s="47"/>
      <c r="S1433" s="47"/>
      <c r="T1433" s="47"/>
      <c r="U1433" s="47"/>
      <c r="V1433" s="47"/>
      <c r="W1433" s="47"/>
      <c r="X1433" s="47"/>
      <c r="Y1433" s="47"/>
      <c r="Z1433" s="47"/>
      <c r="AA1433" s="47"/>
      <c r="AB1433" s="47"/>
      <c r="AC1433" s="47"/>
      <c r="AD1433" s="47"/>
      <c r="AE1433" s="47"/>
      <c r="AF1433" s="47"/>
      <c r="AG1433" s="47"/>
      <c r="AH1433" s="47"/>
      <c r="AI1433" s="47"/>
      <c r="AJ1433" s="47"/>
      <c r="AK1433" s="47"/>
    </row>
    <row r="1434" spans="16:37" ht="24.95" customHeight="1" x14ac:dyDescent="0.25">
      <c r="P1434" s="47"/>
      <c r="Q1434" s="47"/>
      <c r="R1434" s="47"/>
      <c r="S1434" s="47"/>
      <c r="T1434" s="47"/>
      <c r="U1434" s="47"/>
      <c r="V1434" s="47"/>
      <c r="W1434" s="47"/>
      <c r="X1434" s="47"/>
      <c r="Y1434" s="47"/>
      <c r="Z1434" s="47"/>
      <c r="AA1434" s="47"/>
      <c r="AB1434" s="47"/>
      <c r="AC1434" s="47"/>
      <c r="AD1434" s="47"/>
      <c r="AE1434" s="47"/>
      <c r="AF1434" s="47"/>
      <c r="AG1434" s="47"/>
      <c r="AH1434" s="47"/>
      <c r="AI1434" s="47"/>
      <c r="AJ1434" s="47"/>
      <c r="AK1434" s="47"/>
    </row>
    <row r="1435" spans="16:37" ht="24.95" customHeight="1" x14ac:dyDescent="0.25">
      <c r="P1435" s="47"/>
      <c r="Q1435" s="47"/>
      <c r="R1435" s="47"/>
      <c r="S1435" s="47"/>
      <c r="T1435" s="47"/>
      <c r="U1435" s="47"/>
      <c r="V1435" s="47"/>
      <c r="W1435" s="47"/>
      <c r="X1435" s="47"/>
      <c r="Y1435" s="47"/>
      <c r="Z1435" s="47"/>
      <c r="AA1435" s="47"/>
      <c r="AB1435" s="47"/>
      <c r="AC1435" s="47"/>
      <c r="AD1435" s="47"/>
      <c r="AE1435" s="47"/>
      <c r="AF1435" s="47"/>
      <c r="AG1435" s="47"/>
      <c r="AH1435" s="47"/>
      <c r="AI1435" s="47"/>
      <c r="AJ1435" s="47"/>
      <c r="AK1435" s="47"/>
    </row>
    <row r="1436" spans="16:37" ht="24.95" customHeight="1" x14ac:dyDescent="0.25">
      <c r="P1436" s="47"/>
      <c r="Q1436" s="47"/>
      <c r="R1436" s="47"/>
      <c r="S1436" s="47"/>
      <c r="T1436" s="47"/>
      <c r="U1436" s="47"/>
      <c r="V1436" s="47"/>
      <c r="W1436" s="47"/>
      <c r="X1436" s="47"/>
      <c r="Y1436" s="47"/>
      <c r="Z1436" s="47"/>
      <c r="AA1436" s="47"/>
      <c r="AB1436" s="47"/>
      <c r="AC1436" s="47"/>
      <c r="AD1436" s="47"/>
      <c r="AE1436" s="47"/>
      <c r="AF1436" s="47"/>
      <c r="AG1436" s="47"/>
      <c r="AH1436" s="47"/>
      <c r="AI1436" s="47"/>
      <c r="AJ1436" s="47"/>
      <c r="AK1436" s="47"/>
    </row>
    <row r="1437" spans="16:37" ht="24.95" customHeight="1" x14ac:dyDescent="0.25">
      <c r="P1437" s="47"/>
      <c r="Q1437" s="47"/>
      <c r="R1437" s="47"/>
      <c r="S1437" s="47"/>
      <c r="T1437" s="47"/>
      <c r="U1437" s="47"/>
      <c r="V1437" s="47"/>
      <c r="W1437" s="47"/>
      <c r="X1437" s="47"/>
      <c r="Y1437" s="47"/>
      <c r="Z1437" s="47"/>
      <c r="AA1437" s="47"/>
      <c r="AB1437" s="47"/>
      <c r="AC1437" s="47"/>
      <c r="AD1437" s="47"/>
      <c r="AE1437" s="47"/>
      <c r="AF1437" s="47"/>
      <c r="AG1437" s="47"/>
      <c r="AH1437" s="47"/>
      <c r="AI1437" s="47"/>
      <c r="AJ1437" s="47"/>
      <c r="AK1437" s="47"/>
    </row>
    <row r="1438" spans="16:37" ht="24.95" customHeight="1" x14ac:dyDescent="0.25">
      <c r="P1438" s="47"/>
      <c r="Q1438" s="47"/>
      <c r="R1438" s="47"/>
      <c r="S1438" s="47"/>
      <c r="T1438" s="47"/>
      <c r="U1438" s="47"/>
      <c r="V1438" s="47"/>
      <c r="W1438" s="47"/>
      <c r="X1438" s="47"/>
      <c r="Y1438" s="47"/>
      <c r="Z1438" s="47"/>
      <c r="AA1438" s="47"/>
      <c r="AB1438" s="47"/>
      <c r="AC1438" s="47"/>
      <c r="AD1438" s="47"/>
      <c r="AE1438" s="47"/>
      <c r="AF1438" s="47"/>
      <c r="AG1438" s="47"/>
      <c r="AH1438" s="47"/>
      <c r="AI1438" s="47"/>
      <c r="AJ1438" s="47"/>
      <c r="AK1438" s="47"/>
    </row>
    <row r="1439" spans="16:37" ht="24.95" customHeight="1" x14ac:dyDescent="0.25">
      <c r="P1439" s="47"/>
      <c r="Q1439" s="47"/>
      <c r="R1439" s="47"/>
      <c r="S1439" s="47"/>
      <c r="T1439" s="47"/>
      <c r="U1439" s="47"/>
      <c r="V1439" s="47"/>
      <c r="W1439" s="47"/>
      <c r="X1439" s="47"/>
      <c r="Y1439" s="47"/>
      <c r="Z1439" s="47"/>
      <c r="AA1439" s="47"/>
      <c r="AB1439" s="47"/>
      <c r="AC1439" s="47"/>
      <c r="AD1439" s="47"/>
      <c r="AE1439" s="47"/>
      <c r="AF1439" s="47"/>
      <c r="AG1439" s="47"/>
      <c r="AH1439" s="47"/>
      <c r="AI1439" s="47"/>
      <c r="AJ1439" s="47"/>
      <c r="AK1439" s="47"/>
    </row>
    <row r="1440" spans="16:37" ht="24.95" customHeight="1" x14ac:dyDescent="0.25">
      <c r="P1440" s="47"/>
      <c r="Q1440" s="47"/>
      <c r="R1440" s="47"/>
      <c r="S1440" s="47"/>
      <c r="T1440" s="47"/>
      <c r="U1440" s="47"/>
      <c r="V1440" s="47"/>
      <c r="W1440" s="47"/>
      <c r="X1440" s="47"/>
      <c r="Y1440" s="47"/>
      <c r="Z1440" s="47"/>
      <c r="AA1440" s="47"/>
      <c r="AB1440" s="47"/>
      <c r="AC1440" s="47"/>
      <c r="AD1440" s="47"/>
      <c r="AE1440" s="47"/>
      <c r="AF1440" s="47"/>
      <c r="AG1440" s="47"/>
      <c r="AH1440" s="47"/>
      <c r="AI1440" s="47"/>
      <c r="AJ1440" s="47"/>
      <c r="AK1440" s="47"/>
    </row>
    <row r="1441" spans="16:37" ht="24.95" customHeight="1" x14ac:dyDescent="0.25">
      <c r="P1441" s="47"/>
      <c r="Q1441" s="47"/>
      <c r="R1441" s="47"/>
      <c r="S1441" s="47"/>
      <c r="T1441" s="47"/>
      <c r="U1441" s="47"/>
      <c r="V1441" s="47"/>
      <c r="W1441" s="47"/>
      <c r="X1441" s="47"/>
      <c r="Y1441" s="47"/>
      <c r="Z1441" s="47"/>
      <c r="AA1441" s="47"/>
      <c r="AB1441" s="47"/>
      <c r="AC1441" s="47"/>
      <c r="AD1441" s="47"/>
      <c r="AE1441" s="47"/>
      <c r="AF1441" s="47"/>
      <c r="AG1441" s="47"/>
      <c r="AH1441" s="47"/>
      <c r="AI1441" s="47"/>
      <c r="AJ1441" s="47"/>
      <c r="AK1441" s="47"/>
    </row>
    <row r="1442" spans="16:37" ht="24.95" customHeight="1" x14ac:dyDescent="0.25">
      <c r="P1442" s="47"/>
      <c r="Q1442" s="47"/>
      <c r="R1442" s="47"/>
      <c r="S1442" s="47"/>
      <c r="T1442" s="47"/>
      <c r="U1442" s="47"/>
      <c r="V1442" s="47"/>
      <c r="W1442" s="47"/>
      <c r="X1442" s="47"/>
      <c r="Y1442" s="47"/>
      <c r="Z1442" s="47"/>
      <c r="AA1442" s="47"/>
      <c r="AB1442" s="47"/>
      <c r="AC1442" s="47"/>
      <c r="AD1442" s="47"/>
      <c r="AE1442" s="47"/>
      <c r="AF1442" s="47"/>
      <c r="AG1442" s="47"/>
      <c r="AH1442" s="47"/>
      <c r="AI1442" s="47"/>
      <c r="AJ1442" s="47"/>
      <c r="AK1442" s="47"/>
    </row>
    <row r="1443" spans="16:37" ht="24.95" customHeight="1" x14ac:dyDescent="0.25">
      <c r="P1443" s="47"/>
      <c r="Q1443" s="47"/>
      <c r="R1443" s="47"/>
      <c r="S1443" s="47"/>
      <c r="T1443" s="47"/>
      <c r="U1443" s="47"/>
      <c r="V1443" s="47"/>
      <c r="W1443" s="47"/>
      <c r="X1443" s="47"/>
      <c r="Y1443" s="47"/>
      <c r="Z1443" s="47"/>
      <c r="AA1443" s="47"/>
      <c r="AB1443" s="47"/>
      <c r="AC1443" s="47"/>
      <c r="AD1443" s="47"/>
      <c r="AE1443" s="47"/>
      <c r="AF1443" s="47"/>
      <c r="AG1443" s="47"/>
      <c r="AH1443" s="47"/>
      <c r="AI1443" s="47"/>
      <c r="AJ1443" s="47"/>
      <c r="AK1443" s="47"/>
    </row>
    <row r="1444" spans="16:37" ht="24.95" customHeight="1" x14ac:dyDescent="0.25">
      <c r="P1444" s="47"/>
      <c r="Q1444" s="47"/>
      <c r="R1444" s="47"/>
      <c r="S1444" s="47"/>
      <c r="T1444" s="47"/>
      <c r="U1444" s="47"/>
      <c r="V1444" s="47"/>
      <c r="W1444" s="47"/>
      <c r="X1444" s="47"/>
      <c r="Y1444" s="47"/>
      <c r="Z1444" s="47"/>
      <c r="AA1444" s="47"/>
      <c r="AB1444" s="47"/>
      <c r="AC1444" s="47"/>
      <c r="AD1444" s="47"/>
      <c r="AE1444" s="47"/>
      <c r="AF1444" s="47"/>
      <c r="AG1444" s="47"/>
      <c r="AH1444" s="47"/>
      <c r="AI1444" s="47"/>
      <c r="AJ1444" s="47"/>
      <c r="AK1444" s="47"/>
    </row>
    <row r="1445" spans="16:37" ht="24.95" customHeight="1" x14ac:dyDescent="0.25">
      <c r="P1445" s="47"/>
      <c r="Q1445" s="47"/>
      <c r="R1445" s="47"/>
      <c r="S1445" s="47"/>
      <c r="T1445" s="47"/>
      <c r="U1445" s="47"/>
      <c r="V1445" s="47"/>
      <c r="W1445" s="47"/>
      <c r="X1445" s="47"/>
      <c r="Y1445" s="47"/>
      <c r="Z1445" s="47"/>
      <c r="AA1445" s="47"/>
      <c r="AB1445" s="47"/>
      <c r="AC1445" s="47"/>
      <c r="AD1445" s="47"/>
      <c r="AE1445" s="47"/>
      <c r="AF1445" s="47"/>
      <c r="AG1445" s="47"/>
      <c r="AH1445" s="47"/>
      <c r="AI1445" s="47"/>
      <c r="AJ1445" s="47"/>
      <c r="AK1445" s="47"/>
    </row>
    <row r="1446" spans="16:37" ht="24.95" customHeight="1" x14ac:dyDescent="0.25">
      <c r="P1446" s="47"/>
      <c r="Q1446" s="47"/>
      <c r="R1446" s="47"/>
      <c r="S1446" s="47"/>
      <c r="T1446" s="47"/>
      <c r="U1446" s="47"/>
      <c r="V1446" s="47"/>
      <c r="W1446" s="47"/>
      <c r="X1446" s="47"/>
      <c r="Y1446" s="47"/>
      <c r="Z1446" s="47"/>
      <c r="AA1446" s="47"/>
      <c r="AB1446" s="47"/>
      <c r="AC1446" s="47"/>
      <c r="AD1446" s="47"/>
      <c r="AE1446" s="47"/>
      <c r="AF1446" s="47"/>
      <c r="AG1446" s="47"/>
      <c r="AH1446" s="47"/>
      <c r="AI1446" s="47"/>
      <c r="AJ1446" s="47"/>
      <c r="AK1446" s="47"/>
    </row>
    <row r="1447" spans="16:37" ht="24.95" customHeight="1" x14ac:dyDescent="0.25">
      <c r="P1447" s="47"/>
      <c r="Q1447" s="47"/>
      <c r="R1447" s="47"/>
      <c r="S1447" s="47"/>
      <c r="T1447" s="47"/>
      <c r="U1447" s="47"/>
      <c r="V1447" s="47"/>
      <c r="W1447" s="47"/>
      <c r="X1447" s="47"/>
      <c r="Y1447" s="47"/>
      <c r="Z1447" s="47"/>
      <c r="AA1447" s="47"/>
      <c r="AB1447" s="47"/>
      <c r="AC1447" s="47"/>
      <c r="AD1447" s="47"/>
      <c r="AE1447" s="47"/>
      <c r="AF1447" s="47"/>
      <c r="AG1447" s="47"/>
      <c r="AH1447" s="47"/>
      <c r="AI1447" s="47"/>
      <c r="AJ1447" s="47"/>
      <c r="AK1447" s="47"/>
    </row>
    <row r="1448" spans="16:37" ht="24.95" customHeight="1" x14ac:dyDescent="0.25">
      <c r="P1448" s="47"/>
      <c r="Q1448" s="47"/>
      <c r="R1448" s="47"/>
      <c r="S1448" s="47"/>
      <c r="T1448" s="47"/>
      <c r="U1448" s="47"/>
      <c r="V1448" s="47"/>
      <c r="W1448" s="47"/>
      <c r="X1448" s="47"/>
      <c r="Y1448" s="47"/>
      <c r="Z1448" s="47"/>
      <c r="AA1448" s="47"/>
      <c r="AB1448" s="47"/>
      <c r="AC1448" s="47"/>
      <c r="AD1448" s="47"/>
      <c r="AE1448" s="47"/>
      <c r="AF1448" s="47"/>
      <c r="AG1448" s="47"/>
      <c r="AH1448" s="47"/>
      <c r="AI1448" s="47"/>
      <c r="AJ1448" s="47"/>
      <c r="AK1448" s="47"/>
    </row>
    <row r="1449" spans="16:37" ht="24.95" customHeight="1" x14ac:dyDescent="0.25">
      <c r="P1449" s="47"/>
      <c r="Q1449" s="47"/>
      <c r="R1449" s="47"/>
      <c r="S1449" s="47"/>
      <c r="T1449" s="47"/>
      <c r="U1449" s="47"/>
      <c r="V1449" s="47"/>
      <c r="W1449" s="47"/>
      <c r="X1449" s="47"/>
      <c r="Y1449" s="47"/>
      <c r="Z1449" s="47"/>
      <c r="AA1449" s="47"/>
      <c r="AB1449" s="47"/>
      <c r="AC1449" s="47"/>
      <c r="AD1449" s="47"/>
      <c r="AE1449" s="47"/>
      <c r="AF1449" s="47"/>
      <c r="AG1449" s="47"/>
      <c r="AH1449" s="47"/>
      <c r="AI1449" s="47"/>
      <c r="AJ1449" s="47"/>
      <c r="AK1449" s="47"/>
    </row>
    <row r="1450" spans="16:37" ht="24.95" customHeight="1" x14ac:dyDescent="0.25">
      <c r="P1450" s="47"/>
      <c r="Q1450" s="47"/>
      <c r="R1450" s="47"/>
      <c r="S1450" s="47"/>
      <c r="T1450" s="47"/>
      <c r="U1450" s="47"/>
      <c r="V1450" s="47"/>
      <c r="W1450" s="47"/>
      <c r="X1450" s="47"/>
      <c r="Y1450" s="47"/>
      <c r="Z1450" s="47"/>
      <c r="AA1450" s="47"/>
      <c r="AB1450" s="47"/>
      <c r="AC1450" s="47"/>
      <c r="AD1450" s="47"/>
      <c r="AE1450" s="47"/>
      <c r="AF1450" s="47"/>
      <c r="AG1450" s="47"/>
      <c r="AH1450" s="47"/>
      <c r="AI1450" s="47"/>
      <c r="AJ1450" s="47"/>
      <c r="AK1450" s="47"/>
    </row>
    <row r="1451" spans="16:37" ht="24.95" customHeight="1" x14ac:dyDescent="0.25">
      <c r="P1451" s="47"/>
      <c r="Q1451" s="47"/>
      <c r="R1451" s="47"/>
      <c r="S1451" s="47"/>
      <c r="T1451" s="47"/>
      <c r="U1451" s="47"/>
      <c r="V1451" s="47"/>
      <c r="W1451" s="47"/>
      <c r="X1451" s="47"/>
      <c r="Y1451" s="47"/>
      <c r="Z1451" s="47"/>
      <c r="AA1451" s="47"/>
      <c r="AB1451" s="47"/>
      <c r="AC1451" s="47"/>
      <c r="AD1451" s="47"/>
      <c r="AE1451" s="47"/>
      <c r="AF1451" s="47"/>
      <c r="AG1451" s="47"/>
      <c r="AH1451" s="47"/>
      <c r="AI1451" s="47"/>
      <c r="AJ1451" s="47"/>
      <c r="AK1451" s="47"/>
    </row>
    <row r="1452" spans="16:37" ht="24.95" customHeight="1" x14ac:dyDescent="0.25">
      <c r="P1452" s="47"/>
      <c r="Q1452" s="47"/>
      <c r="R1452" s="47"/>
      <c r="S1452" s="47"/>
      <c r="T1452" s="47"/>
      <c r="U1452" s="47"/>
      <c r="V1452" s="47"/>
      <c r="W1452" s="47"/>
      <c r="X1452" s="47"/>
      <c r="Y1452" s="47"/>
      <c r="Z1452" s="47"/>
      <c r="AA1452" s="47"/>
      <c r="AB1452" s="47"/>
      <c r="AC1452" s="47"/>
      <c r="AD1452" s="47"/>
      <c r="AE1452" s="47"/>
      <c r="AF1452" s="47"/>
      <c r="AG1452" s="47"/>
      <c r="AH1452" s="47"/>
      <c r="AI1452" s="47"/>
      <c r="AJ1452" s="47"/>
      <c r="AK1452" s="47"/>
    </row>
    <row r="1453" spans="16:37" ht="24.95" customHeight="1" x14ac:dyDescent="0.25">
      <c r="P1453" s="47"/>
      <c r="Q1453" s="47"/>
      <c r="R1453" s="47"/>
      <c r="S1453" s="47"/>
      <c r="T1453" s="47"/>
      <c r="U1453" s="47"/>
      <c r="V1453" s="47"/>
      <c r="W1453" s="47"/>
      <c r="X1453" s="47"/>
      <c r="Y1453" s="47"/>
      <c r="Z1453" s="47"/>
      <c r="AA1453" s="47"/>
      <c r="AB1453" s="47"/>
      <c r="AC1453" s="47"/>
      <c r="AD1453" s="47"/>
      <c r="AE1453" s="47"/>
      <c r="AF1453" s="47"/>
      <c r="AG1453" s="47"/>
      <c r="AH1453" s="47"/>
      <c r="AI1453" s="47"/>
      <c r="AJ1453" s="47"/>
      <c r="AK1453" s="47"/>
    </row>
    <row r="1454" spans="16:37" ht="24.95" customHeight="1" x14ac:dyDescent="0.25">
      <c r="P1454" s="47"/>
      <c r="Q1454" s="47"/>
      <c r="R1454" s="47"/>
      <c r="S1454" s="47"/>
      <c r="T1454" s="47"/>
      <c r="U1454" s="47"/>
      <c r="V1454" s="47"/>
      <c r="W1454" s="47"/>
      <c r="X1454" s="47"/>
      <c r="Y1454" s="47"/>
      <c r="Z1454" s="47"/>
      <c r="AA1454" s="47"/>
      <c r="AB1454" s="47"/>
      <c r="AC1454" s="47"/>
      <c r="AD1454" s="47"/>
      <c r="AE1454" s="47"/>
      <c r="AF1454" s="47"/>
      <c r="AG1454" s="47"/>
      <c r="AH1454" s="47"/>
      <c r="AI1454" s="47"/>
      <c r="AJ1454" s="47"/>
      <c r="AK1454" s="47"/>
    </row>
    <row r="1455" spans="16:37" ht="24.95" customHeight="1" x14ac:dyDescent="0.25">
      <c r="P1455" s="47"/>
      <c r="Q1455" s="47"/>
      <c r="R1455" s="47"/>
      <c r="S1455" s="47"/>
      <c r="T1455" s="47"/>
      <c r="U1455" s="47"/>
      <c r="V1455" s="47"/>
      <c r="W1455" s="47"/>
      <c r="X1455" s="47"/>
      <c r="Y1455" s="47"/>
      <c r="Z1455" s="47"/>
      <c r="AA1455" s="47"/>
      <c r="AB1455" s="47"/>
      <c r="AC1455" s="47"/>
      <c r="AD1455" s="47"/>
      <c r="AE1455" s="47"/>
      <c r="AF1455" s="47"/>
      <c r="AG1455" s="47"/>
      <c r="AH1455" s="47"/>
      <c r="AI1455" s="47"/>
      <c r="AJ1455" s="47"/>
      <c r="AK1455" s="47"/>
    </row>
    <row r="1456" spans="16:37" ht="24.95" customHeight="1" x14ac:dyDescent="0.25">
      <c r="P1456" s="47"/>
      <c r="Q1456" s="47"/>
      <c r="R1456" s="47"/>
      <c r="S1456" s="47"/>
      <c r="T1456" s="47"/>
      <c r="U1456" s="47"/>
      <c r="V1456" s="47"/>
      <c r="W1456" s="47"/>
      <c r="X1456" s="47"/>
      <c r="Y1456" s="47"/>
      <c r="Z1456" s="47"/>
      <c r="AA1456" s="47"/>
      <c r="AB1456" s="47"/>
      <c r="AC1456" s="47"/>
      <c r="AD1456" s="47"/>
      <c r="AE1456" s="47"/>
      <c r="AF1456" s="47"/>
      <c r="AG1456" s="47"/>
      <c r="AH1456" s="47"/>
      <c r="AI1456" s="47"/>
      <c r="AJ1456" s="47"/>
      <c r="AK1456" s="47"/>
    </row>
    <row r="1457" spans="16:37" ht="24.95" customHeight="1" x14ac:dyDescent="0.25">
      <c r="P1457" s="47"/>
      <c r="Q1457" s="47"/>
      <c r="R1457" s="47"/>
      <c r="S1457" s="47"/>
      <c r="T1457" s="47"/>
      <c r="U1457" s="47"/>
      <c r="V1457" s="47"/>
      <c r="W1457" s="47"/>
      <c r="X1457" s="47"/>
      <c r="Y1457" s="47"/>
      <c r="Z1457" s="47"/>
      <c r="AA1457" s="47"/>
      <c r="AB1457" s="47"/>
      <c r="AC1457" s="47"/>
      <c r="AD1457" s="47"/>
      <c r="AE1457" s="47"/>
      <c r="AF1457" s="47"/>
      <c r="AG1457" s="47"/>
      <c r="AH1457" s="47"/>
      <c r="AI1457" s="47"/>
      <c r="AJ1457" s="47"/>
      <c r="AK1457" s="47"/>
    </row>
    <row r="1458" spans="16:37" ht="24.95" customHeight="1" x14ac:dyDescent="0.25">
      <c r="P1458" s="47"/>
      <c r="Q1458" s="47"/>
      <c r="R1458" s="47"/>
      <c r="S1458" s="47"/>
      <c r="T1458" s="47"/>
      <c r="U1458" s="47"/>
      <c r="V1458" s="47"/>
      <c r="W1458" s="47"/>
      <c r="X1458" s="47"/>
      <c r="Y1458" s="47"/>
      <c r="Z1458" s="47"/>
      <c r="AA1458" s="47"/>
      <c r="AB1458" s="47"/>
      <c r="AC1458" s="47"/>
      <c r="AD1458" s="47"/>
      <c r="AE1458" s="47"/>
      <c r="AF1458" s="47"/>
      <c r="AG1458" s="47"/>
      <c r="AH1458" s="47"/>
      <c r="AI1458" s="47"/>
      <c r="AJ1458" s="47"/>
      <c r="AK1458" s="47"/>
    </row>
    <row r="1459" spans="16:37" ht="24.95" customHeight="1" x14ac:dyDescent="0.25">
      <c r="P1459" s="47"/>
      <c r="Q1459" s="47"/>
      <c r="R1459" s="47"/>
      <c r="S1459" s="47"/>
      <c r="T1459" s="47"/>
      <c r="U1459" s="47"/>
      <c r="V1459" s="47"/>
      <c r="W1459" s="47"/>
      <c r="X1459" s="47"/>
      <c r="Y1459" s="47"/>
      <c r="Z1459" s="47"/>
      <c r="AA1459" s="47"/>
      <c r="AB1459" s="47"/>
      <c r="AC1459" s="47"/>
      <c r="AD1459" s="47"/>
      <c r="AE1459" s="47"/>
      <c r="AF1459" s="47"/>
      <c r="AG1459" s="47"/>
      <c r="AH1459" s="47"/>
      <c r="AI1459" s="47"/>
      <c r="AJ1459" s="47"/>
      <c r="AK1459" s="47"/>
    </row>
    <row r="1460" spans="16:37" ht="24.95" customHeight="1" x14ac:dyDescent="0.25">
      <c r="P1460" s="47"/>
      <c r="Q1460" s="47"/>
      <c r="R1460" s="47"/>
      <c r="S1460" s="47"/>
      <c r="T1460" s="47"/>
      <c r="U1460" s="47"/>
      <c r="V1460" s="47"/>
      <c r="W1460" s="47"/>
      <c r="X1460" s="47"/>
      <c r="Y1460" s="47"/>
      <c r="Z1460" s="47"/>
      <c r="AA1460" s="47"/>
      <c r="AB1460" s="47"/>
      <c r="AC1460" s="47"/>
      <c r="AD1460" s="47"/>
      <c r="AE1460" s="47"/>
      <c r="AF1460" s="47"/>
      <c r="AG1460" s="47"/>
      <c r="AH1460" s="47"/>
      <c r="AI1460" s="47"/>
      <c r="AJ1460" s="47"/>
      <c r="AK1460" s="47"/>
    </row>
    <row r="1461" spans="16:37" ht="24.95" customHeight="1" x14ac:dyDescent="0.25">
      <c r="P1461" s="47"/>
      <c r="Q1461" s="47"/>
      <c r="R1461" s="47"/>
      <c r="S1461" s="47"/>
      <c r="T1461" s="47"/>
      <c r="U1461" s="47"/>
      <c r="V1461" s="47"/>
      <c r="W1461" s="47"/>
      <c r="X1461" s="47"/>
      <c r="Y1461" s="47"/>
      <c r="Z1461" s="47"/>
      <c r="AA1461" s="47"/>
      <c r="AB1461" s="47"/>
      <c r="AC1461" s="47"/>
      <c r="AD1461" s="47"/>
      <c r="AE1461" s="47"/>
      <c r="AF1461" s="47"/>
      <c r="AG1461" s="47"/>
      <c r="AH1461" s="47"/>
      <c r="AI1461" s="47"/>
      <c r="AJ1461" s="47"/>
      <c r="AK1461" s="47"/>
    </row>
    <row r="1462" spans="16:37" ht="24.95" customHeight="1" x14ac:dyDescent="0.25">
      <c r="P1462" s="47"/>
      <c r="Q1462" s="47"/>
      <c r="R1462" s="47"/>
      <c r="S1462" s="47"/>
      <c r="T1462" s="47"/>
      <c r="U1462" s="47"/>
      <c r="V1462" s="47"/>
      <c r="W1462" s="47"/>
      <c r="X1462" s="47"/>
      <c r="Y1462" s="47"/>
      <c r="Z1462" s="47"/>
      <c r="AA1462" s="47"/>
      <c r="AB1462" s="47"/>
      <c r="AC1462" s="47"/>
      <c r="AD1462" s="47"/>
      <c r="AE1462" s="47"/>
      <c r="AF1462" s="47"/>
      <c r="AG1462" s="47"/>
      <c r="AH1462" s="47"/>
      <c r="AI1462" s="47"/>
      <c r="AJ1462" s="47"/>
      <c r="AK1462" s="47"/>
    </row>
    <row r="1463" spans="16:37" ht="24.95" customHeight="1" x14ac:dyDescent="0.25">
      <c r="P1463" s="47"/>
      <c r="Q1463" s="47"/>
      <c r="R1463" s="47"/>
      <c r="S1463" s="47"/>
      <c r="T1463" s="47"/>
      <c r="U1463" s="47"/>
      <c r="V1463" s="47"/>
      <c r="W1463" s="47"/>
      <c r="X1463" s="47"/>
      <c r="Y1463" s="47"/>
      <c r="Z1463" s="47"/>
      <c r="AA1463" s="47"/>
      <c r="AB1463" s="47"/>
      <c r="AC1463" s="47"/>
      <c r="AD1463" s="47"/>
      <c r="AE1463" s="47"/>
      <c r="AF1463" s="47"/>
      <c r="AG1463" s="47"/>
      <c r="AH1463" s="47"/>
      <c r="AI1463" s="47"/>
      <c r="AJ1463" s="47"/>
      <c r="AK1463" s="47"/>
    </row>
    <row r="1464" spans="16:37" ht="24.95" customHeight="1" x14ac:dyDescent="0.25">
      <c r="P1464" s="47"/>
      <c r="Q1464" s="47"/>
      <c r="R1464" s="47"/>
      <c r="S1464" s="47"/>
      <c r="T1464" s="47"/>
      <c r="U1464" s="47"/>
      <c r="V1464" s="47"/>
      <c r="W1464" s="47"/>
      <c r="X1464" s="47"/>
      <c r="Y1464" s="47"/>
      <c r="Z1464" s="47"/>
      <c r="AA1464" s="47"/>
      <c r="AB1464" s="47"/>
      <c r="AC1464" s="47"/>
      <c r="AD1464" s="47"/>
      <c r="AE1464" s="47"/>
      <c r="AF1464" s="47"/>
      <c r="AG1464" s="47"/>
      <c r="AH1464" s="47"/>
      <c r="AI1464" s="47"/>
      <c r="AJ1464" s="47"/>
      <c r="AK1464" s="47"/>
    </row>
    <row r="1465" spans="16:37" ht="24.95" customHeight="1" x14ac:dyDescent="0.25">
      <c r="P1465" s="47"/>
      <c r="Q1465" s="47"/>
      <c r="R1465" s="47"/>
      <c r="S1465" s="47"/>
      <c r="T1465" s="47"/>
      <c r="U1465" s="47"/>
      <c r="V1465" s="47"/>
      <c r="W1465" s="47"/>
      <c r="X1465" s="47"/>
      <c r="Y1465" s="47"/>
      <c r="Z1465" s="47"/>
      <c r="AA1465" s="47"/>
      <c r="AB1465" s="47"/>
      <c r="AC1465" s="47"/>
      <c r="AD1465" s="47"/>
      <c r="AE1465" s="47"/>
      <c r="AF1465" s="47"/>
      <c r="AG1465" s="47"/>
      <c r="AH1465" s="47"/>
      <c r="AI1465" s="47"/>
      <c r="AJ1465" s="47"/>
      <c r="AK1465" s="47"/>
    </row>
    <row r="1466" spans="16:37" ht="24.95" customHeight="1" x14ac:dyDescent="0.25">
      <c r="P1466" s="47"/>
      <c r="Q1466" s="47"/>
      <c r="R1466" s="47"/>
      <c r="S1466" s="47"/>
      <c r="T1466" s="47"/>
      <c r="U1466" s="47"/>
      <c r="V1466" s="47"/>
      <c r="W1466" s="47"/>
      <c r="X1466" s="47"/>
      <c r="Y1466" s="47"/>
      <c r="Z1466" s="47"/>
      <c r="AA1466" s="47"/>
      <c r="AB1466" s="47"/>
      <c r="AC1466" s="47"/>
      <c r="AD1466" s="47"/>
      <c r="AE1466" s="47"/>
      <c r="AF1466" s="47"/>
      <c r="AG1466" s="47"/>
      <c r="AH1466" s="47"/>
      <c r="AI1466" s="47"/>
      <c r="AJ1466" s="47"/>
      <c r="AK1466" s="47"/>
    </row>
    <row r="1467" spans="16:37" ht="24.95" customHeight="1" x14ac:dyDescent="0.25">
      <c r="P1467" s="47"/>
      <c r="Q1467" s="47"/>
      <c r="R1467" s="47"/>
      <c r="S1467" s="47"/>
      <c r="T1467" s="47"/>
      <c r="U1467" s="47"/>
      <c r="V1467" s="47"/>
      <c r="W1467" s="47"/>
      <c r="X1467" s="47"/>
      <c r="Y1467" s="47"/>
      <c r="Z1467" s="47"/>
      <c r="AA1467" s="47"/>
      <c r="AB1467" s="47"/>
      <c r="AC1467" s="47"/>
      <c r="AD1467" s="47"/>
      <c r="AE1467" s="47"/>
      <c r="AF1467" s="47"/>
      <c r="AG1467" s="47"/>
      <c r="AH1467" s="47"/>
      <c r="AI1467" s="47"/>
      <c r="AJ1467" s="47"/>
      <c r="AK1467" s="47"/>
    </row>
    <row r="1468" spans="16:37" ht="24.95" customHeight="1" x14ac:dyDescent="0.25">
      <c r="P1468" s="47"/>
      <c r="Q1468" s="47"/>
      <c r="R1468" s="47"/>
      <c r="S1468" s="47"/>
      <c r="T1468" s="47"/>
      <c r="U1468" s="47"/>
      <c r="V1468" s="47"/>
      <c r="W1468" s="47"/>
      <c r="X1468" s="47"/>
      <c r="Y1468" s="47"/>
      <c r="Z1468" s="47"/>
      <c r="AA1468" s="47"/>
      <c r="AB1468" s="47"/>
      <c r="AC1468" s="47"/>
      <c r="AD1468" s="47"/>
      <c r="AE1468" s="47"/>
      <c r="AF1468" s="47"/>
      <c r="AG1468" s="47"/>
      <c r="AH1468" s="47"/>
      <c r="AI1468" s="47"/>
      <c r="AJ1468" s="47"/>
      <c r="AK1468" s="47"/>
    </row>
    <row r="1469" spans="16:37" ht="24.95" customHeight="1" x14ac:dyDescent="0.25">
      <c r="P1469" s="47"/>
      <c r="Q1469" s="47"/>
      <c r="R1469" s="47"/>
      <c r="S1469" s="47"/>
      <c r="T1469" s="47"/>
      <c r="U1469" s="47"/>
      <c r="V1469" s="47"/>
      <c r="W1469" s="47"/>
      <c r="X1469" s="47"/>
      <c r="Y1469" s="47"/>
      <c r="Z1469" s="47"/>
      <c r="AA1469" s="47"/>
      <c r="AB1469" s="47"/>
      <c r="AC1469" s="47"/>
      <c r="AD1469" s="47"/>
      <c r="AE1469" s="47"/>
      <c r="AF1469" s="47"/>
      <c r="AG1469" s="47"/>
      <c r="AH1469" s="47"/>
      <c r="AI1469" s="47"/>
      <c r="AJ1469" s="47"/>
      <c r="AK1469" s="47"/>
    </row>
    <row r="1470" spans="16:37" ht="24.95" customHeight="1" x14ac:dyDescent="0.25">
      <c r="P1470" s="47"/>
      <c r="Q1470" s="47"/>
      <c r="R1470" s="47"/>
      <c r="S1470" s="47"/>
      <c r="T1470" s="47"/>
      <c r="U1470" s="47"/>
      <c r="V1470" s="47"/>
      <c r="W1470" s="47"/>
      <c r="X1470" s="47"/>
      <c r="Y1470" s="47"/>
      <c r="Z1470" s="47"/>
      <c r="AA1470" s="47"/>
      <c r="AB1470" s="47"/>
      <c r="AC1470" s="47"/>
      <c r="AD1470" s="47"/>
      <c r="AE1470" s="47"/>
      <c r="AF1470" s="47"/>
      <c r="AG1470" s="47"/>
      <c r="AH1470" s="47"/>
      <c r="AI1470" s="47"/>
      <c r="AJ1470" s="47"/>
      <c r="AK1470" s="47"/>
    </row>
    <row r="1471" spans="16:37" ht="24.95" customHeight="1" x14ac:dyDescent="0.25">
      <c r="P1471" s="47"/>
      <c r="Q1471" s="47"/>
      <c r="R1471" s="47"/>
      <c r="S1471" s="47"/>
      <c r="T1471" s="47"/>
      <c r="U1471" s="47"/>
      <c r="V1471" s="47"/>
      <c r="W1471" s="47"/>
      <c r="X1471" s="47"/>
      <c r="Y1471" s="47"/>
      <c r="Z1471" s="47"/>
      <c r="AA1471" s="47"/>
      <c r="AB1471" s="47"/>
      <c r="AC1471" s="47"/>
      <c r="AD1471" s="47"/>
      <c r="AE1471" s="47"/>
      <c r="AF1471" s="47"/>
      <c r="AG1471" s="47"/>
      <c r="AH1471" s="47"/>
      <c r="AI1471" s="47"/>
      <c r="AJ1471" s="47"/>
      <c r="AK1471" s="47"/>
    </row>
    <row r="1472" spans="16:37" ht="24.95" customHeight="1" x14ac:dyDescent="0.25">
      <c r="P1472" s="47"/>
      <c r="Q1472" s="47"/>
      <c r="R1472" s="47"/>
      <c r="S1472" s="47"/>
      <c r="T1472" s="47"/>
      <c r="U1472" s="47"/>
      <c r="V1472" s="47"/>
      <c r="W1472" s="47"/>
      <c r="X1472" s="47"/>
      <c r="Y1472" s="47"/>
      <c r="Z1472" s="47"/>
      <c r="AA1472" s="47"/>
      <c r="AB1472" s="47"/>
      <c r="AC1472" s="47"/>
      <c r="AD1472" s="47"/>
      <c r="AE1472" s="47"/>
      <c r="AF1472" s="47"/>
      <c r="AG1472" s="47"/>
      <c r="AH1472" s="47"/>
      <c r="AI1472" s="47"/>
      <c r="AJ1472" s="47"/>
      <c r="AK1472" s="47"/>
    </row>
    <row r="1473" spans="16:37" ht="24.95" customHeight="1" x14ac:dyDescent="0.25">
      <c r="P1473" s="47"/>
      <c r="Q1473" s="47"/>
      <c r="R1473" s="47"/>
      <c r="S1473" s="47"/>
      <c r="T1473" s="47"/>
      <c r="U1473" s="47"/>
      <c r="V1473" s="47"/>
      <c r="W1473" s="47"/>
      <c r="X1473" s="47"/>
      <c r="Y1473" s="47"/>
      <c r="Z1473" s="47"/>
      <c r="AA1473" s="47"/>
      <c r="AB1473" s="47"/>
      <c r="AC1473" s="47"/>
      <c r="AD1473" s="47"/>
      <c r="AE1473" s="47"/>
      <c r="AF1473" s="47"/>
      <c r="AG1473" s="47"/>
      <c r="AH1473" s="47"/>
      <c r="AI1473" s="47"/>
      <c r="AJ1473" s="47"/>
      <c r="AK1473" s="47"/>
    </row>
    <row r="1474" spans="16:37" ht="24.95" customHeight="1" x14ac:dyDescent="0.25">
      <c r="P1474" s="47"/>
      <c r="Q1474" s="47"/>
      <c r="R1474" s="47"/>
      <c r="S1474" s="47"/>
      <c r="T1474" s="47"/>
      <c r="U1474" s="47"/>
      <c r="V1474" s="47"/>
      <c r="W1474" s="47"/>
      <c r="X1474" s="47"/>
      <c r="Y1474" s="47"/>
      <c r="Z1474" s="47"/>
      <c r="AA1474" s="47"/>
      <c r="AB1474" s="47"/>
      <c r="AC1474" s="47"/>
      <c r="AD1474" s="47"/>
      <c r="AE1474" s="47"/>
      <c r="AF1474" s="47"/>
      <c r="AG1474" s="47"/>
      <c r="AH1474" s="47"/>
      <c r="AI1474" s="47"/>
      <c r="AJ1474" s="47"/>
      <c r="AK1474" s="47"/>
    </row>
    <row r="1475" spans="16:37" ht="24.95" customHeight="1" x14ac:dyDescent="0.25">
      <c r="P1475" s="47"/>
      <c r="Q1475" s="47"/>
      <c r="R1475" s="47"/>
      <c r="S1475" s="47"/>
      <c r="T1475" s="47"/>
      <c r="U1475" s="47"/>
      <c r="V1475" s="47"/>
      <c r="W1475" s="47"/>
      <c r="X1475" s="47"/>
      <c r="Y1475" s="47"/>
      <c r="Z1475" s="47"/>
      <c r="AA1475" s="47"/>
      <c r="AB1475" s="47"/>
      <c r="AC1475" s="47"/>
      <c r="AD1475" s="47"/>
      <c r="AE1475" s="47"/>
      <c r="AF1475" s="47"/>
      <c r="AG1475" s="47"/>
      <c r="AH1475" s="47"/>
      <c r="AI1475" s="47"/>
      <c r="AJ1475" s="47"/>
      <c r="AK1475" s="47"/>
    </row>
    <row r="1476" spans="16:37" ht="24.95" customHeight="1" x14ac:dyDescent="0.25">
      <c r="P1476" s="47"/>
      <c r="Q1476" s="47"/>
      <c r="R1476" s="47"/>
      <c r="S1476" s="47"/>
      <c r="T1476" s="47"/>
      <c r="U1476" s="47"/>
      <c r="V1476" s="47"/>
      <c r="W1476" s="47"/>
      <c r="X1476" s="47"/>
      <c r="Y1476" s="47"/>
      <c r="Z1476" s="47"/>
      <c r="AA1476" s="47"/>
      <c r="AB1476" s="47"/>
      <c r="AC1476" s="47"/>
      <c r="AD1476" s="47"/>
      <c r="AE1476" s="47"/>
      <c r="AF1476" s="47"/>
      <c r="AG1476" s="47"/>
      <c r="AH1476" s="47"/>
      <c r="AI1476" s="47"/>
      <c r="AJ1476" s="47"/>
      <c r="AK1476" s="47"/>
    </row>
    <row r="1477" spans="16:37" ht="24.95" customHeight="1" x14ac:dyDescent="0.25">
      <c r="P1477" s="47"/>
      <c r="Q1477" s="47"/>
      <c r="R1477" s="47"/>
      <c r="S1477" s="47"/>
      <c r="T1477" s="47"/>
      <c r="U1477" s="47"/>
      <c r="V1477" s="47"/>
      <c r="W1477" s="47"/>
      <c r="X1477" s="47"/>
      <c r="Y1477" s="47"/>
      <c r="Z1477" s="47"/>
      <c r="AA1477" s="47"/>
      <c r="AB1477" s="47"/>
      <c r="AC1477" s="47"/>
      <c r="AD1477" s="47"/>
      <c r="AE1477" s="47"/>
      <c r="AF1477" s="47"/>
      <c r="AG1477" s="47"/>
      <c r="AH1477" s="47"/>
      <c r="AI1477" s="47"/>
      <c r="AJ1477" s="47"/>
      <c r="AK1477" s="47"/>
    </row>
    <row r="1478" spans="16:37" ht="24.95" customHeight="1" x14ac:dyDescent="0.25">
      <c r="P1478" s="47"/>
      <c r="Q1478" s="47"/>
      <c r="R1478" s="47"/>
      <c r="S1478" s="47"/>
      <c r="T1478" s="47"/>
      <c r="U1478" s="47"/>
      <c r="V1478" s="47"/>
      <c r="W1478" s="47"/>
      <c r="X1478" s="47"/>
      <c r="Y1478" s="47"/>
      <c r="Z1478" s="47"/>
      <c r="AA1478" s="47"/>
      <c r="AB1478" s="47"/>
      <c r="AC1478" s="47"/>
      <c r="AD1478" s="47"/>
      <c r="AE1478" s="47"/>
      <c r="AF1478" s="47"/>
      <c r="AG1478" s="47"/>
      <c r="AH1478" s="47"/>
      <c r="AI1478" s="47"/>
      <c r="AJ1478" s="47"/>
      <c r="AK1478" s="47"/>
    </row>
    <row r="1479" spans="16:37" ht="24.95" customHeight="1" x14ac:dyDescent="0.25">
      <c r="P1479" s="47"/>
      <c r="Q1479" s="47"/>
      <c r="R1479" s="47"/>
      <c r="S1479" s="47"/>
      <c r="T1479" s="47"/>
      <c r="U1479" s="47"/>
      <c r="V1479" s="47"/>
      <c r="W1479" s="47"/>
      <c r="X1479" s="47"/>
      <c r="Y1479" s="47"/>
      <c r="Z1479" s="47"/>
      <c r="AA1479" s="47"/>
      <c r="AB1479" s="47"/>
      <c r="AC1479" s="47"/>
      <c r="AD1479" s="47"/>
      <c r="AE1479" s="47"/>
      <c r="AF1479" s="47"/>
      <c r="AG1479" s="47"/>
      <c r="AH1479" s="47"/>
      <c r="AI1479" s="47"/>
      <c r="AJ1479" s="47"/>
      <c r="AK1479" s="47"/>
    </row>
    <row r="1480" spans="16:37" ht="24.95" customHeight="1" x14ac:dyDescent="0.25">
      <c r="P1480" s="47"/>
      <c r="Q1480" s="47"/>
      <c r="R1480" s="47"/>
      <c r="S1480" s="47"/>
      <c r="T1480" s="47"/>
      <c r="U1480" s="47"/>
      <c r="V1480" s="47"/>
      <c r="W1480" s="47"/>
      <c r="X1480" s="47"/>
      <c r="Y1480" s="47"/>
      <c r="Z1480" s="47"/>
      <c r="AA1480" s="47"/>
      <c r="AB1480" s="47"/>
      <c r="AC1480" s="47"/>
      <c r="AD1480" s="47"/>
      <c r="AE1480" s="47"/>
      <c r="AF1480" s="47"/>
      <c r="AG1480" s="47"/>
      <c r="AH1480" s="47"/>
      <c r="AI1480" s="47"/>
      <c r="AJ1480" s="47"/>
      <c r="AK1480" s="47"/>
    </row>
    <row r="1481" spans="16:37" ht="24.95" customHeight="1" x14ac:dyDescent="0.25">
      <c r="P1481" s="47"/>
      <c r="Q1481" s="47"/>
      <c r="R1481" s="47"/>
      <c r="S1481" s="47"/>
      <c r="T1481" s="47"/>
      <c r="U1481" s="47"/>
      <c r="V1481" s="47"/>
      <c r="W1481" s="47"/>
      <c r="X1481" s="47"/>
      <c r="Y1481" s="47"/>
      <c r="Z1481" s="47"/>
      <c r="AA1481" s="47"/>
      <c r="AB1481" s="47"/>
      <c r="AC1481" s="47"/>
      <c r="AD1481" s="47"/>
      <c r="AE1481" s="47"/>
      <c r="AF1481" s="47"/>
      <c r="AG1481" s="47"/>
      <c r="AH1481" s="47"/>
      <c r="AI1481" s="47"/>
      <c r="AJ1481" s="47"/>
      <c r="AK1481" s="47"/>
    </row>
    <row r="1482" spans="16:37" ht="24.95" customHeight="1" x14ac:dyDescent="0.25">
      <c r="P1482" s="47"/>
      <c r="Q1482" s="47"/>
      <c r="R1482" s="47"/>
      <c r="S1482" s="47"/>
      <c r="T1482" s="47"/>
      <c r="U1482" s="47"/>
      <c r="V1482" s="47"/>
      <c r="W1482" s="47"/>
      <c r="X1482" s="47"/>
      <c r="Y1482" s="47"/>
      <c r="Z1482" s="47"/>
      <c r="AA1482" s="47"/>
      <c r="AB1482" s="47"/>
      <c r="AC1482" s="47"/>
      <c r="AD1482" s="47"/>
      <c r="AE1482" s="47"/>
      <c r="AF1482" s="47"/>
      <c r="AG1482" s="47"/>
      <c r="AH1482" s="47"/>
      <c r="AI1482" s="47"/>
      <c r="AJ1482" s="47"/>
      <c r="AK1482" s="47"/>
    </row>
    <row r="1483" spans="16:37" ht="24.95" customHeight="1" x14ac:dyDescent="0.25">
      <c r="P1483" s="47"/>
      <c r="Q1483" s="47"/>
      <c r="R1483" s="47"/>
      <c r="S1483" s="47"/>
      <c r="T1483" s="47"/>
      <c r="U1483" s="47"/>
      <c r="V1483" s="47"/>
      <c r="W1483" s="47"/>
      <c r="X1483" s="47"/>
      <c r="Y1483" s="47"/>
      <c r="Z1483" s="47"/>
      <c r="AA1483" s="47"/>
      <c r="AB1483" s="47"/>
      <c r="AC1483" s="47"/>
      <c r="AD1483" s="47"/>
      <c r="AE1483" s="47"/>
      <c r="AF1483" s="47"/>
      <c r="AG1483" s="47"/>
      <c r="AH1483" s="47"/>
      <c r="AI1483" s="47"/>
      <c r="AJ1483" s="47"/>
      <c r="AK1483" s="47"/>
    </row>
    <row r="1484" spans="16:37" ht="24.95" customHeight="1" x14ac:dyDescent="0.25">
      <c r="P1484" s="47"/>
      <c r="Q1484" s="47"/>
      <c r="R1484" s="47"/>
      <c r="S1484" s="47"/>
      <c r="T1484" s="47"/>
      <c r="U1484" s="47"/>
      <c r="V1484" s="47"/>
      <c r="W1484" s="47"/>
      <c r="X1484" s="47"/>
      <c r="Y1484" s="47"/>
      <c r="Z1484" s="47"/>
      <c r="AA1484" s="47"/>
      <c r="AB1484" s="47"/>
      <c r="AC1484" s="47"/>
      <c r="AD1484" s="47"/>
      <c r="AE1484" s="47"/>
      <c r="AF1484" s="47"/>
      <c r="AG1484" s="47"/>
      <c r="AH1484" s="47"/>
      <c r="AI1484" s="47"/>
      <c r="AJ1484" s="47"/>
      <c r="AK1484" s="47"/>
    </row>
    <row r="1485" spans="16:37" ht="24.95" customHeight="1" x14ac:dyDescent="0.25">
      <c r="P1485" s="47"/>
      <c r="Q1485" s="47"/>
      <c r="R1485" s="47"/>
      <c r="S1485" s="47"/>
      <c r="T1485" s="47"/>
      <c r="U1485" s="47"/>
      <c r="V1485" s="47"/>
      <c r="W1485" s="47"/>
      <c r="X1485" s="47"/>
      <c r="Y1485" s="47"/>
      <c r="Z1485" s="47"/>
      <c r="AA1485" s="47"/>
      <c r="AB1485" s="47"/>
      <c r="AC1485" s="47"/>
      <c r="AD1485" s="47"/>
      <c r="AE1485" s="47"/>
      <c r="AF1485" s="47"/>
      <c r="AG1485" s="47"/>
      <c r="AH1485" s="47"/>
      <c r="AI1485" s="47"/>
      <c r="AJ1485" s="47"/>
      <c r="AK1485" s="47"/>
    </row>
    <row r="1486" spans="16:37" ht="24.95" customHeight="1" x14ac:dyDescent="0.25">
      <c r="P1486" s="47"/>
      <c r="Q1486" s="47"/>
      <c r="R1486" s="47"/>
      <c r="S1486" s="47"/>
      <c r="T1486" s="47"/>
      <c r="U1486" s="47"/>
      <c r="V1486" s="47"/>
      <c r="W1486" s="47"/>
      <c r="X1486" s="47"/>
      <c r="Y1486" s="47"/>
      <c r="Z1486" s="47"/>
      <c r="AA1486" s="47"/>
      <c r="AB1486" s="47"/>
      <c r="AC1486" s="47"/>
      <c r="AD1486" s="47"/>
      <c r="AE1486" s="47"/>
      <c r="AF1486" s="47"/>
      <c r="AG1486" s="47"/>
      <c r="AH1486" s="47"/>
      <c r="AI1486" s="47"/>
      <c r="AJ1486" s="47"/>
      <c r="AK1486" s="47"/>
    </row>
    <row r="1487" spans="16:37" ht="24.95" customHeight="1" x14ac:dyDescent="0.25">
      <c r="P1487" s="47"/>
      <c r="Q1487" s="47"/>
      <c r="R1487" s="47"/>
      <c r="S1487" s="47"/>
      <c r="T1487" s="47"/>
      <c r="U1487" s="47"/>
      <c r="V1487" s="47"/>
      <c r="W1487" s="47"/>
      <c r="X1487" s="47"/>
      <c r="Y1487" s="47"/>
      <c r="Z1487" s="47"/>
      <c r="AA1487" s="47"/>
      <c r="AB1487" s="47"/>
      <c r="AC1487" s="47"/>
      <c r="AD1487" s="47"/>
      <c r="AE1487" s="47"/>
      <c r="AF1487" s="47"/>
      <c r="AG1487" s="47"/>
      <c r="AH1487" s="47"/>
      <c r="AI1487" s="47"/>
      <c r="AJ1487" s="47"/>
      <c r="AK1487" s="47"/>
    </row>
    <row r="1488" spans="16:37" ht="24.95" customHeight="1" x14ac:dyDescent="0.25">
      <c r="P1488" s="47"/>
      <c r="Q1488" s="47"/>
      <c r="R1488" s="47"/>
      <c r="S1488" s="47"/>
      <c r="T1488" s="47"/>
      <c r="U1488" s="47"/>
      <c r="V1488" s="47"/>
      <c r="W1488" s="47"/>
      <c r="X1488" s="47"/>
      <c r="Y1488" s="47"/>
      <c r="Z1488" s="47"/>
      <c r="AA1488" s="47"/>
      <c r="AB1488" s="47"/>
      <c r="AC1488" s="47"/>
      <c r="AD1488" s="47"/>
      <c r="AE1488" s="47"/>
      <c r="AF1488" s="47"/>
      <c r="AG1488" s="47"/>
      <c r="AH1488" s="47"/>
      <c r="AI1488" s="47"/>
      <c r="AJ1488" s="47"/>
      <c r="AK1488" s="47"/>
    </row>
    <row r="1489" spans="16:37" ht="24.95" customHeight="1" x14ac:dyDescent="0.25">
      <c r="P1489" s="47"/>
      <c r="Q1489" s="47"/>
      <c r="R1489" s="47"/>
      <c r="S1489" s="47"/>
      <c r="T1489" s="47"/>
      <c r="U1489" s="47"/>
      <c r="V1489" s="47"/>
      <c r="W1489" s="47"/>
      <c r="X1489" s="47"/>
      <c r="Y1489" s="47"/>
      <c r="Z1489" s="47"/>
      <c r="AA1489" s="47"/>
      <c r="AB1489" s="47"/>
      <c r="AC1489" s="47"/>
      <c r="AD1489" s="47"/>
      <c r="AE1489" s="47"/>
      <c r="AF1489" s="47"/>
      <c r="AG1489" s="47"/>
      <c r="AH1489" s="47"/>
      <c r="AI1489" s="47"/>
      <c r="AJ1489" s="47"/>
      <c r="AK1489" s="47"/>
    </row>
    <row r="1490" spans="16:37" ht="24.95" customHeight="1" x14ac:dyDescent="0.25">
      <c r="P1490" s="47"/>
      <c r="Q1490" s="47"/>
      <c r="R1490" s="47"/>
      <c r="S1490" s="47"/>
      <c r="T1490" s="47"/>
      <c r="U1490" s="47"/>
      <c r="V1490" s="47"/>
      <c r="W1490" s="47"/>
      <c r="X1490" s="47"/>
      <c r="Y1490" s="47"/>
      <c r="Z1490" s="47"/>
      <c r="AA1490" s="47"/>
      <c r="AB1490" s="47"/>
      <c r="AC1490" s="47"/>
      <c r="AD1490" s="47"/>
      <c r="AE1490" s="47"/>
      <c r="AF1490" s="47"/>
      <c r="AG1490" s="47"/>
      <c r="AH1490" s="47"/>
      <c r="AI1490" s="47"/>
      <c r="AJ1490" s="47"/>
      <c r="AK1490" s="47"/>
    </row>
    <row r="1491" spans="16:37" ht="24.95" customHeight="1" x14ac:dyDescent="0.25">
      <c r="P1491" s="47"/>
      <c r="Q1491" s="47"/>
      <c r="R1491" s="47"/>
      <c r="S1491" s="47"/>
      <c r="T1491" s="47"/>
      <c r="U1491" s="47"/>
      <c r="V1491" s="47"/>
      <c r="W1491" s="47"/>
      <c r="X1491" s="47"/>
      <c r="Y1491" s="47"/>
      <c r="Z1491" s="47"/>
      <c r="AA1491" s="47"/>
      <c r="AB1491" s="47"/>
      <c r="AC1491" s="47"/>
      <c r="AD1491" s="47"/>
      <c r="AE1491" s="47"/>
      <c r="AF1491" s="47"/>
      <c r="AG1491" s="47"/>
      <c r="AH1491" s="47"/>
      <c r="AI1491" s="47"/>
      <c r="AJ1491" s="47"/>
      <c r="AK1491" s="47"/>
    </row>
    <row r="1492" spans="16:37" ht="24.95" customHeight="1" x14ac:dyDescent="0.25">
      <c r="P1492" s="47"/>
      <c r="Q1492" s="47"/>
      <c r="R1492" s="47"/>
      <c r="S1492" s="47"/>
      <c r="T1492" s="47"/>
      <c r="U1492" s="47"/>
      <c r="V1492" s="47"/>
      <c r="W1492" s="47"/>
      <c r="X1492" s="47"/>
      <c r="Y1492" s="47"/>
      <c r="Z1492" s="47"/>
      <c r="AA1492" s="47"/>
      <c r="AB1492" s="47"/>
      <c r="AC1492" s="47"/>
      <c r="AD1492" s="47"/>
      <c r="AE1492" s="47"/>
      <c r="AF1492" s="47"/>
      <c r="AG1492" s="47"/>
      <c r="AH1492" s="47"/>
      <c r="AI1492" s="47"/>
      <c r="AJ1492" s="47"/>
      <c r="AK1492" s="47"/>
    </row>
    <row r="1493" spans="16:37" ht="24.95" customHeight="1" x14ac:dyDescent="0.25">
      <c r="P1493" s="47"/>
      <c r="Q1493" s="47"/>
      <c r="R1493" s="47"/>
      <c r="S1493" s="47"/>
      <c r="T1493" s="47"/>
      <c r="U1493" s="47"/>
      <c r="V1493" s="47"/>
      <c r="W1493" s="47"/>
      <c r="X1493" s="47"/>
      <c r="Y1493" s="47"/>
      <c r="Z1493" s="47"/>
      <c r="AA1493" s="47"/>
      <c r="AB1493" s="47"/>
      <c r="AC1493" s="47"/>
      <c r="AD1493" s="47"/>
      <c r="AE1493" s="47"/>
      <c r="AF1493" s="47"/>
      <c r="AG1493" s="47"/>
      <c r="AH1493" s="47"/>
      <c r="AI1493" s="47"/>
      <c r="AJ1493" s="47"/>
      <c r="AK1493" s="47"/>
    </row>
    <row r="1494" spans="16:37" ht="24.95" customHeight="1" x14ac:dyDescent="0.25">
      <c r="P1494" s="47"/>
      <c r="Q1494" s="47"/>
      <c r="R1494" s="47"/>
      <c r="S1494" s="47"/>
      <c r="T1494" s="47"/>
      <c r="U1494" s="47"/>
      <c r="V1494" s="47"/>
      <c r="W1494" s="47"/>
      <c r="X1494" s="47"/>
      <c r="Y1494" s="47"/>
      <c r="Z1494" s="47"/>
      <c r="AA1494" s="47"/>
      <c r="AB1494" s="47"/>
      <c r="AC1494" s="47"/>
      <c r="AD1494" s="47"/>
      <c r="AE1494" s="47"/>
      <c r="AF1494" s="47"/>
      <c r="AG1494" s="47"/>
      <c r="AH1494" s="47"/>
      <c r="AI1494" s="47"/>
      <c r="AJ1494" s="47"/>
      <c r="AK1494" s="47"/>
    </row>
    <row r="1495" spans="16:37" ht="24.95" customHeight="1" x14ac:dyDescent="0.25">
      <c r="P1495" s="47"/>
      <c r="Q1495" s="47"/>
      <c r="R1495" s="47"/>
      <c r="S1495" s="47"/>
      <c r="T1495" s="47"/>
      <c r="U1495" s="47"/>
      <c r="V1495" s="47"/>
      <c r="W1495" s="47"/>
      <c r="X1495" s="47"/>
      <c r="Y1495" s="47"/>
      <c r="Z1495" s="47"/>
      <c r="AA1495" s="47"/>
      <c r="AB1495" s="47"/>
      <c r="AC1495" s="47"/>
      <c r="AD1495" s="47"/>
      <c r="AE1495" s="47"/>
      <c r="AF1495" s="47"/>
      <c r="AG1495" s="47"/>
      <c r="AH1495" s="47"/>
      <c r="AI1495" s="47"/>
      <c r="AJ1495" s="47"/>
      <c r="AK1495" s="47"/>
    </row>
    <row r="1496" spans="16:37" ht="24.95" customHeight="1" x14ac:dyDescent="0.25">
      <c r="P1496" s="47"/>
      <c r="Q1496" s="47"/>
      <c r="R1496" s="47"/>
      <c r="S1496" s="47"/>
      <c r="T1496" s="47"/>
      <c r="U1496" s="47"/>
      <c r="V1496" s="47"/>
      <c r="W1496" s="47"/>
      <c r="X1496" s="47"/>
      <c r="Y1496" s="47"/>
      <c r="Z1496" s="47"/>
      <c r="AA1496" s="47"/>
      <c r="AB1496" s="47"/>
      <c r="AC1496" s="47"/>
      <c r="AD1496" s="47"/>
      <c r="AE1496" s="47"/>
      <c r="AF1496" s="47"/>
      <c r="AG1496" s="47"/>
      <c r="AH1496" s="47"/>
      <c r="AI1496" s="47"/>
      <c r="AJ1496" s="47"/>
      <c r="AK1496" s="47"/>
    </row>
    <row r="1497" spans="16:37" ht="24.95" customHeight="1" x14ac:dyDescent="0.25">
      <c r="P1497" s="47"/>
      <c r="Q1497" s="47"/>
      <c r="R1497" s="47"/>
      <c r="S1497" s="47"/>
      <c r="T1497" s="47"/>
      <c r="U1497" s="47"/>
      <c r="V1497" s="47"/>
      <c r="W1497" s="47"/>
      <c r="X1497" s="47"/>
      <c r="Y1497" s="47"/>
      <c r="Z1497" s="47"/>
      <c r="AA1497" s="47"/>
      <c r="AB1497" s="47"/>
      <c r="AC1497" s="47"/>
      <c r="AD1497" s="47"/>
      <c r="AE1497" s="47"/>
      <c r="AF1497" s="47"/>
      <c r="AG1497" s="47"/>
      <c r="AH1497" s="47"/>
      <c r="AI1497" s="47"/>
      <c r="AJ1497" s="47"/>
      <c r="AK1497" s="47"/>
    </row>
    <row r="1498" spans="16:37" ht="24.95" customHeight="1" x14ac:dyDescent="0.25">
      <c r="P1498" s="47"/>
      <c r="Q1498" s="47"/>
      <c r="R1498" s="47"/>
      <c r="S1498" s="47"/>
      <c r="T1498" s="47"/>
      <c r="U1498" s="47"/>
      <c r="V1498" s="47"/>
      <c r="W1498" s="47"/>
      <c r="X1498" s="47"/>
      <c r="Y1498" s="47"/>
      <c r="Z1498" s="47"/>
      <c r="AA1498" s="47"/>
      <c r="AB1498" s="47"/>
      <c r="AC1498" s="47"/>
      <c r="AD1498" s="47"/>
      <c r="AE1498" s="47"/>
      <c r="AF1498" s="47"/>
      <c r="AG1498" s="47"/>
      <c r="AH1498" s="47"/>
      <c r="AI1498" s="47"/>
      <c r="AJ1498" s="47"/>
      <c r="AK1498" s="47"/>
    </row>
    <row r="1499" spans="16:37" ht="24.95" customHeight="1" x14ac:dyDescent="0.25">
      <c r="P1499" s="47"/>
      <c r="Q1499" s="47"/>
      <c r="R1499" s="47"/>
      <c r="S1499" s="47"/>
      <c r="T1499" s="47"/>
      <c r="U1499" s="47"/>
      <c r="V1499" s="47"/>
      <c r="W1499" s="47"/>
      <c r="X1499" s="47"/>
      <c r="Y1499" s="47"/>
      <c r="Z1499" s="47"/>
      <c r="AA1499" s="47"/>
      <c r="AB1499" s="47"/>
      <c r="AC1499" s="47"/>
      <c r="AD1499" s="47"/>
      <c r="AE1499" s="47"/>
      <c r="AF1499" s="47"/>
      <c r="AG1499" s="47"/>
      <c r="AH1499" s="47"/>
      <c r="AI1499" s="47"/>
      <c r="AJ1499" s="47"/>
      <c r="AK1499" s="47"/>
    </row>
    <row r="1500" spans="16:37" ht="24.95" customHeight="1" x14ac:dyDescent="0.25">
      <c r="P1500" s="47"/>
      <c r="Q1500" s="47"/>
      <c r="R1500" s="47"/>
      <c r="S1500" s="47"/>
      <c r="T1500" s="47"/>
      <c r="U1500" s="47"/>
      <c r="V1500" s="47"/>
      <c r="W1500" s="47"/>
      <c r="X1500" s="47"/>
      <c r="Y1500" s="47"/>
      <c r="Z1500" s="47"/>
      <c r="AA1500" s="47"/>
      <c r="AB1500" s="47"/>
      <c r="AC1500" s="47"/>
      <c r="AD1500" s="47"/>
      <c r="AE1500" s="47"/>
      <c r="AF1500" s="47"/>
      <c r="AG1500" s="47"/>
      <c r="AH1500" s="47"/>
      <c r="AI1500" s="47"/>
      <c r="AJ1500" s="47"/>
      <c r="AK1500" s="47"/>
    </row>
    <row r="1501" spans="16:37" ht="24.95" customHeight="1" x14ac:dyDescent="0.25">
      <c r="P1501" s="47"/>
      <c r="Q1501" s="47"/>
      <c r="R1501" s="47"/>
      <c r="S1501" s="47"/>
      <c r="T1501" s="47"/>
      <c r="U1501" s="47"/>
      <c r="V1501" s="47"/>
      <c r="W1501" s="47"/>
      <c r="X1501" s="47"/>
      <c r="Y1501" s="47"/>
      <c r="Z1501" s="47"/>
      <c r="AA1501" s="47"/>
      <c r="AB1501" s="47"/>
      <c r="AC1501" s="47"/>
      <c r="AD1501" s="47"/>
      <c r="AE1501" s="47"/>
      <c r="AF1501" s="47"/>
      <c r="AG1501" s="47"/>
      <c r="AH1501" s="47"/>
      <c r="AI1501" s="47"/>
      <c r="AJ1501" s="47"/>
      <c r="AK1501" s="47"/>
    </row>
    <row r="1502" spans="16:37" ht="24.95" customHeight="1" x14ac:dyDescent="0.25">
      <c r="P1502" s="47"/>
      <c r="Q1502" s="47"/>
      <c r="R1502" s="47"/>
      <c r="S1502" s="47"/>
      <c r="T1502" s="47"/>
      <c r="U1502" s="47"/>
      <c r="V1502" s="47"/>
      <c r="W1502" s="47"/>
      <c r="X1502" s="47"/>
      <c r="Y1502" s="47"/>
      <c r="Z1502" s="47"/>
      <c r="AA1502" s="47"/>
      <c r="AB1502" s="47"/>
      <c r="AC1502" s="47"/>
      <c r="AD1502" s="47"/>
      <c r="AE1502" s="47"/>
      <c r="AF1502" s="47"/>
      <c r="AG1502" s="47"/>
      <c r="AH1502" s="47"/>
      <c r="AI1502" s="47"/>
      <c r="AJ1502" s="47"/>
      <c r="AK1502" s="47"/>
    </row>
    <row r="1503" spans="16:37" ht="24.95" customHeight="1" x14ac:dyDescent="0.25">
      <c r="P1503" s="47"/>
      <c r="Q1503" s="47"/>
      <c r="R1503" s="47"/>
      <c r="S1503" s="47"/>
      <c r="T1503" s="47"/>
      <c r="U1503" s="47"/>
      <c r="V1503" s="47"/>
      <c r="W1503" s="47"/>
      <c r="X1503" s="47"/>
      <c r="Y1503" s="47"/>
      <c r="Z1503" s="47"/>
      <c r="AA1503" s="47"/>
      <c r="AB1503" s="47"/>
      <c r="AC1503" s="47"/>
      <c r="AD1503" s="47"/>
      <c r="AE1503" s="47"/>
      <c r="AF1503" s="47"/>
      <c r="AG1503" s="47"/>
      <c r="AH1503" s="47"/>
      <c r="AI1503" s="47"/>
      <c r="AJ1503" s="47"/>
      <c r="AK1503" s="47"/>
    </row>
    <row r="1504" spans="16:37" ht="24.95" customHeight="1" x14ac:dyDescent="0.25">
      <c r="P1504" s="47"/>
      <c r="Q1504" s="47"/>
      <c r="R1504" s="47"/>
      <c r="S1504" s="47"/>
      <c r="T1504" s="47"/>
      <c r="U1504" s="47"/>
      <c r="V1504" s="47"/>
      <c r="W1504" s="47"/>
      <c r="X1504" s="47"/>
      <c r="Y1504" s="47"/>
      <c r="Z1504" s="47"/>
      <c r="AA1504" s="47"/>
      <c r="AB1504" s="47"/>
      <c r="AC1504" s="47"/>
      <c r="AD1504" s="47"/>
      <c r="AE1504" s="47"/>
      <c r="AF1504" s="47"/>
      <c r="AG1504" s="47"/>
      <c r="AH1504" s="47"/>
      <c r="AI1504" s="47"/>
      <c r="AJ1504" s="47"/>
      <c r="AK1504" s="47"/>
    </row>
    <row r="1505" spans="16:37" ht="24.95" customHeight="1" x14ac:dyDescent="0.25">
      <c r="P1505" s="47"/>
      <c r="Q1505" s="47"/>
      <c r="R1505" s="47"/>
      <c r="S1505" s="47"/>
      <c r="T1505" s="47"/>
      <c r="U1505" s="47"/>
      <c r="V1505" s="47"/>
      <c r="W1505" s="47"/>
      <c r="X1505" s="47"/>
      <c r="Y1505" s="47"/>
      <c r="Z1505" s="47"/>
      <c r="AA1505" s="47"/>
      <c r="AB1505" s="47"/>
      <c r="AC1505" s="47"/>
      <c r="AD1505" s="47"/>
      <c r="AE1505" s="47"/>
      <c r="AF1505" s="47"/>
      <c r="AG1505" s="47"/>
      <c r="AH1505" s="47"/>
      <c r="AI1505" s="47"/>
      <c r="AJ1505" s="47"/>
      <c r="AK1505" s="47"/>
    </row>
    <row r="1506" spans="16:37" ht="24.95" customHeight="1" x14ac:dyDescent="0.25">
      <c r="P1506" s="47"/>
      <c r="Q1506" s="47"/>
      <c r="R1506" s="47"/>
      <c r="S1506" s="47"/>
      <c r="T1506" s="47"/>
      <c r="U1506" s="47"/>
      <c r="V1506" s="47"/>
      <c r="W1506" s="47"/>
      <c r="X1506" s="47"/>
      <c r="Y1506" s="47"/>
      <c r="Z1506" s="47"/>
      <c r="AA1506" s="47"/>
      <c r="AB1506" s="47"/>
      <c r="AC1506" s="47"/>
      <c r="AD1506" s="47"/>
      <c r="AE1506" s="47"/>
      <c r="AF1506" s="47"/>
      <c r="AG1506" s="47"/>
      <c r="AH1506" s="47"/>
      <c r="AI1506" s="47"/>
      <c r="AJ1506" s="47"/>
      <c r="AK1506" s="47"/>
    </row>
    <row r="1507" spans="16:37" ht="24.95" customHeight="1" x14ac:dyDescent="0.25">
      <c r="P1507" s="47"/>
      <c r="Q1507" s="47"/>
      <c r="R1507" s="47"/>
      <c r="S1507" s="47"/>
      <c r="T1507" s="47"/>
      <c r="U1507" s="47"/>
      <c r="V1507" s="47"/>
      <c r="W1507" s="47"/>
      <c r="X1507" s="47"/>
      <c r="Y1507" s="47"/>
      <c r="Z1507" s="47"/>
      <c r="AA1507" s="47"/>
      <c r="AB1507" s="47"/>
      <c r="AC1507" s="47"/>
      <c r="AD1507" s="47"/>
      <c r="AE1507" s="47"/>
      <c r="AF1507" s="47"/>
      <c r="AG1507" s="47"/>
      <c r="AH1507" s="47"/>
      <c r="AI1507" s="47"/>
      <c r="AJ1507" s="47"/>
      <c r="AK1507" s="47"/>
    </row>
    <row r="1508" spans="16:37" ht="24.95" customHeight="1" x14ac:dyDescent="0.25">
      <c r="P1508" s="47"/>
      <c r="Q1508" s="47"/>
      <c r="R1508" s="47"/>
      <c r="S1508" s="47"/>
      <c r="T1508" s="47"/>
      <c r="U1508" s="47"/>
      <c r="V1508" s="47"/>
      <c r="W1508" s="47"/>
      <c r="X1508" s="47"/>
      <c r="Y1508" s="47"/>
      <c r="Z1508" s="47"/>
      <c r="AA1508" s="47"/>
      <c r="AB1508" s="47"/>
      <c r="AC1508" s="47"/>
      <c r="AD1508" s="47"/>
      <c r="AE1508" s="47"/>
      <c r="AF1508" s="47"/>
      <c r="AG1508" s="47"/>
      <c r="AH1508" s="47"/>
      <c r="AI1508" s="47"/>
      <c r="AJ1508" s="47"/>
      <c r="AK1508" s="47"/>
    </row>
    <row r="1509" spans="16:37" ht="24.95" customHeight="1" x14ac:dyDescent="0.25">
      <c r="P1509" s="47"/>
      <c r="Q1509" s="47"/>
      <c r="R1509" s="47"/>
      <c r="S1509" s="47"/>
      <c r="T1509" s="47"/>
      <c r="U1509" s="47"/>
      <c r="V1509" s="47"/>
      <c r="W1509" s="47"/>
      <c r="X1509" s="47"/>
      <c r="Y1509" s="47"/>
      <c r="Z1509" s="47"/>
      <c r="AA1509" s="47"/>
      <c r="AB1509" s="47"/>
      <c r="AC1509" s="47"/>
      <c r="AD1509" s="47"/>
      <c r="AE1509" s="47"/>
      <c r="AF1509" s="47"/>
      <c r="AG1509" s="47"/>
      <c r="AH1509" s="47"/>
      <c r="AI1509" s="47"/>
      <c r="AJ1509" s="47"/>
      <c r="AK1509" s="47"/>
    </row>
    <row r="1510" spans="16:37" ht="24.95" customHeight="1" x14ac:dyDescent="0.25">
      <c r="P1510" s="47"/>
      <c r="Q1510" s="47"/>
      <c r="R1510" s="47"/>
      <c r="S1510" s="47"/>
      <c r="T1510" s="47"/>
      <c r="U1510" s="47"/>
      <c r="V1510" s="47"/>
      <c r="W1510" s="47"/>
      <c r="X1510" s="47"/>
      <c r="Y1510" s="47"/>
      <c r="Z1510" s="47"/>
      <c r="AA1510" s="47"/>
      <c r="AB1510" s="47"/>
      <c r="AC1510" s="47"/>
      <c r="AD1510" s="47"/>
      <c r="AE1510" s="47"/>
      <c r="AF1510" s="47"/>
      <c r="AG1510" s="47"/>
      <c r="AH1510" s="47"/>
      <c r="AI1510" s="47"/>
      <c r="AJ1510" s="47"/>
      <c r="AK1510" s="47"/>
    </row>
    <row r="1511" spans="16:37" ht="24.95" customHeight="1" x14ac:dyDescent="0.25">
      <c r="P1511" s="47"/>
      <c r="Q1511" s="47"/>
      <c r="R1511" s="47"/>
      <c r="S1511" s="47"/>
      <c r="T1511" s="47"/>
      <c r="U1511" s="47"/>
      <c r="V1511" s="47"/>
      <c r="W1511" s="47"/>
      <c r="X1511" s="47"/>
      <c r="Y1511" s="47"/>
      <c r="Z1511" s="47"/>
      <c r="AA1511" s="47"/>
      <c r="AB1511" s="47"/>
      <c r="AC1511" s="47"/>
      <c r="AD1511" s="47"/>
      <c r="AE1511" s="47"/>
      <c r="AF1511" s="47"/>
      <c r="AG1511" s="47"/>
      <c r="AH1511" s="47"/>
      <c r="AI1511" s="47"/>
      <c r="AJ1511" s="47"/>
      <c r="AK1511" s="47"/>
    </row>
    <row r="1512" spans="16:37" ht="24.95" customHeight="1" x14ac:dyDescent="0.25">
      <c r="P1512" s="47"/>
      <c r="Q1512" s="47"/>
      <c r="R1512" s="47"/>
      <c r="S1512" s="47"/>
      <c r="T1512" s="47"/>
      <c r="U1512" s="47"/>
      <c r="V1512" s="47"/>
      <c r="W1512" s="47"/>
      <c r="X1512" s="47"/>
      <c r="Y1512" s="47"/>
      <c r="Z1512" s="47"/>
      <c r="AA1512" s="47"/>
      <c r="AB1512" s="47"/>
      <c r="AC1512" s="47"/>
      <c r="AD1512" s="47"/>
      <c r="AE1512" s="47"/>
      <c r="AF1512" s="47"/>
      <c r="AG1512" s="47"/>
      <c r="AH1512" s="47"/>
      <c r="AI1512" s="47"/>
      <c r="AJ1512" s="47"/>
      <c r="AK1512" s="47"/>
    </row>
    <row r="1513" spans="16:37" ht="24.95" customHeight="1" x14ac:dyDescent="0.25">
      <c r="P1513" s="47"/>
      <c r="Q1513" s="47"/>
      <c r="R1513" s="47"/>
      <c r="S1513" s="47"/>
      <c r="T1513" s="47"/>
      <c r="U1513" s="47"/>
      <c r="V1513" s="47"/>
      <c r="W1513" s="47"/>
      <c r="X1513" s="47"/>
      <c r="Y1513" s="47"/>
      <c r="Z1513" s="47"/>
      <c r="AA1513" s="47"/>
      <c r="AB1513" s="47"/>
      <c r="AC1513" s="47"/>
      <c r="AD1513" s="47"/>
      <c r="AE1513" s="47"/>
      <c r="AF1513" s="47"/>
      <c r="AG1513" s="47"/>
      <c r="AH1513" s="47"/>
      <c r="AI1513" s="47"/>
      <c r="AJ1513" s="47"/>
      <c r="AK1513" s="47"/>
    </row>
    <row r="1514" spans="16:37" ht="24.95" customHeight="1" x14ac:dyDescent="0.25">
      <c r="P1514" s="47"/>
      <c r="Q1514" s="47"/>
      <c r="R1514" s="47"/>
      <c r="S1514" s="47"/>
      <c r="T1514" s="47"/>
      <c r="U1514" s="47"/>
      <c r="V1514" s="47"/>
      <c r="W1514" s="47"/>
      <c r="X1514" s="47"/>
      <c r="Y1514" s="47"/>
      <c r="Z1514" s="47"/>
      <c r="AA1514" s="47"/>
      <c r="AB1514" s="47"/>
      <c r="AC1514" s="47"/>
      <c r="AD1514" s="47"/>
      <c r="AE1514" s="47"/>
      <c r="AF1514" s="47"/>
      <c r="AG1514" s="47"/>
      <c r="AH1514" s="47"/>
      <c r="AI1514" s="47"/>
      <c r="AJ1514" s="47"/>
      <c r="AK1514" s="47"/>
    </row>
    <row r="1515" spans="16:37" ht="24.95" customHeight="1" x14ac:dyDescent="0.25">
      <c r="P1515" s="47"/>
      <c r="Q1515" s="47"/>
      <c r="R1515" s="47"/>
      <c r="S1515" s="47"/>
      <c r="T1515" s="47"/>
      <c r="U1515" s="47"/>
      <c r="V1515" s="47"/>
      <c r="W1515" s="47"/>
      <c r="X1515" s="47"/>
      <c r="Y1515" s="47"/>
      <c r="Z1515" s="47"/>
      <c r="AA1515" s="47"/>
      <c r="AB1515" s="47"/>
      <c r="AC1515" s="47"/>
      <c r="AD1515" s="47"/>
      <c r="AE1515" s="47"/>
      <c r="AF1515" s="47"/>
      <c r="AG1515" s="47"/>
      <c r="AH1515" s="47"/>
      <c r="AI1515" s="47"/>
      <c r="AJ1515" s="47"/>
      <c r="AK1515" s="47"/>
    </row>
    <row r="1516" spans="16:37" ht="24.95" customHeight="1" x14ac:dyDescent="0.25">
      <c r="P1516" s="47"/>
      <c r="Q1516" s="47"/>
      <c r="R1516" s="47"/>
      <c r="S1516" s="47"/>
      <c r="T1516" s="47"/>
      <c r="U1516" s="47"/>
      <c r="V1516" s="47"/>
      <c r="W1516" s="47"/>
      <c r="X1516" s="47"/>
      <c r="Y1516" s="47"/>
      <c r="Z1516" s="47"/>
      <c r="AA1516" s="47"/>
      <c r="AB1516" s="47"/>
      <c r="AC1516" s="47"/>
      <c r="AD1516" s="47"/>
      <c r="AE1516" s="47"/>
      <c r="AF1516" s="47"/>
      <c r="AG1516" s="47"/>
      <c r="AH1516" s="47"/>
      <c r="AI1516" s="47"/>
      <c r="AJ1516" s="47"/>
      <c r="AK1516" s="47"/>
    </row>
    <row r="1517" spans="16:37" ht="24.95" customHeight="1" x14ac:dyDescent="0.25">
      <c r="P1517" s="47"/>
      <c r="Q1517" s="47"/>
      <c r="R1517" s="47"/>
      <c r="S1517" s="47"/>
      <c r="T1517" s="47"/>
      <c r="U1517" s="47"/>
      <c r="V1517" s="47"/>
      <c r="W1517" s="47"/>
      <c r="X1517" s="47"/>
      <c r="Y1517" s="47"/>
      <c r="Z1517" s="47"/>
      <c r="AA1517" s="47"/>
      <c r="AB1517" s="47"/>
      <c r="AC1517" s="47"/>
      <c r="AD1517" s="47"/>
      <c r="AE1517" s="47"/>
      <c r="AF1517" s="47"/>
      <c r="AG1517" s="47"/>
      <c r="AH1517" s="47"/>
      <c r="AI1517" s="47"/>
      <c r="AJ1517" s="47"/>
      <c r="AK1517" s="47"/>
    </row>
    <row r="1518" spans="16:37" ht="24.95" customHeight="1" x14ac:dyDescent="0.25">
      <c r="P1518" s="47"/>
      <c r="Q1518" s="47"/>
      <c r="R1518" s="47"/>
      <c r="S1518" s="47"/>
      <c r="T1518" s="47"/>
      <c r="U1518" s="47"/>
      <c r="V1518" s="47"/>
      <c r="W1518" s="47"/>
      <c r="X1518" s="47"/>
      <c r="Y1518" s="47"/>
      <c r="Z1518" s="47"/>
      <c r="AA1518" s="47"/>
      <c r="AB1518" s="47"/>
      <c r="AC1518" s="47"/>
      <c r="AD1518" s="47"/>
      <c r="AE1518" s="47"/>
      <c r="AF1518" s="47"/>
      <c r="AG1518" s="47"/>
      <c r="AH1518" s="47"/>
      <c r="AI1518" s="47"/>
      <c r="AJ1518" s="47"/>
      <c r="AK1518" s="47"/>
    </row>
    <row r="1519" spans="16:37" ht="24.95" customHeight="1" x14ac:dyDescent="0.25">
      <c r="P1519" s="47"/>
      <c r="Q1519" s="47"/>
      <c r="R1519" s="47"/>
      <c r="S1519" s="47"/>
      <c r="T1519" s="47"/>
      <c r="U1519" s="47"/>
      <c r="V1519" s="47"/>
      <c r="W1519" s="47"/>
      <c r="X1519" s="47"/>
      <c r="Y1519" s="47"/>
      <c r="Z1519" s="47"/>
      <c r="AA1519" s="47"/>
      <c r="AB1519" s="47"/>
      <c r="AC1519" s="47"/>
      <c r="AD1519" s="47"/>
      <c r="AE1519" s="47"/>
      <c r="AF1519" s="47"/>
      <c r="AG1519" s="47"/>
      <c r="AH1519" s="47"/>
      <c r="AI1519" s="47"/>
      <c r="AJ1519" s="47"/>
      <c r="AK1519" s="47"/>
    </row>
    <row r="1520" spans="16:37" ht="24.95" customHeight="1" x14ac:dyDescent="0.25">
      <c r="P1520" s="47"/>
      <c r="Q1520" s="47"/>
      <c r="R1520" s="47"/>
      <c r="S1520" s="47"/>
      <c r="T1520" s="47"/>
      <c r="U1520" s="47"/>
      <c r="V1520" s="47"/>
      <c r="W1520" s="47"/>
      <c r="X1520" s="47"/>
      <c r="Y1520" s="47"/>
      <c r="Z1520" s="47"/>
      <c r="AA1520" s="47"/>
      <c r="AB1520" s="47"/>
      <c r="AC1520" s="47"/>
      <c r="AD1520" s="47"/>
      <c r="AE1520" s="47"/>
      <c r="AF1520" s="47"/>
      <c r="AG1520" s="47"/>
      <c r="AH1520" s="47"/>
      <c r="AI1520" s="47"/>
      <c r="AJ1520" s="47"/>
      <c r="AK1520" s="47"/>
    </row>
    <row r="1521" spans="16:37" ht="24.95" customHeight="1" x14ac:dyDescent="0.25">
      <c r="P1521" s="47"/>
      <c r="Q1521" s="47"/>
      <c r="R1521" s="47"/>
      <c r="S1521" s="47"/>
      <c r="T1521" s="47"/>
      <c r="U1521" s="47"/>
      <c r="V1521" s="47"/>
      <c r="W1521" s="47"/>
      <c r="X1521" s="47"/>
      <c r="Y1521" s="47"/>
      <c r="Z1521" s="47"/>
      <c r="AA1521" s="47"/>
      <c r="AB1521" s="47"/>
      <c r="AC1521" s="47"/>
      <c r="AD1521" s="47"/>
      <c r="AE1521" s="47"/>
      <c r="AF1521" s="47"/>
      <c r="AG1521" s="47"/>
      <c r="AH1521" s="47"/>
      <c r="AI1521" s="47"/>
      <c r="AJ1521" s="47"/>
      <c r="AK1521" s="47"/>
    </row>
    <row r="1522" spans="16:37" ht="24.95" customHeight="1" x14ac:dyDescent="0.25">
      <c r="P1522" s="47"/>
      <c r="Q1522" s="47"/>
      <c r="R1522" s="47"/>
      <c r="S1522" s="47"/>
      <c r="T1522" s="47"/>
      <c r="U1522" s="47"/>
      <c r="V1522" s="47"/>
      <c r="W1522" s="47"/>
      <c r="X1522" s="47"/>
      <c r="Y1522" s="47"/>
      <c r="Z1522" s="47"/>
      <c r="AA1522" s="47"/>
      <c r="AB1522" s="47"/>
      <c r="AC1522" s="47"/>
      <c r="AD1522" s="47"/>
      <c r="AE1522" s="47"/>
      <c r="AF1522" s="47"/>
      <c r="AG1522" s="47"/>
      <c r="AH1522" s="47"/>
      <c r="AI1522" s="47"/>
      <c r="AJ1522" s="47"/>
      <c r="AK1522" s="47"/>
    </row>
    <row r="1523" spans="16:37" ht="24.95" customHeight="1" x14ac:dyDescent="0.25">
      <c r="P1523" s="47"/>
      <c r="Q1523" s="47"/>
      <c r="R1523" s="47"/>
      <c r="S1523" s="47"/>
      <c r="T1523" s="47"/>
      <c r="U1523" s="47"/>
      <c r="V1523" s="47"/>
      <c r="W1523" s="47"/>
      <c r="X1523" s="47"/>
      <c r="Y1523" s="47"/>
      <c r="Z1523" s="47"/>
      <c r="AA1523" s="47"/>
      <c r="AB1523" s="47"/>
      <c r="AC1523" s="47"/>
      <c r="AD1523" s="47"/>
      <c r="AE1523" s="47"/>
      <c r="AF1523" s="47"/>
      <c r="AG1523" s="47"/>
      <c r="AH1523" s="47"/>
      <c r="AI1523" s="47"/>
      <c r="AJ1523" s="47"/>
      <c r="AK1523" s="47"/>
    </row>
    <row r="1524" spans="16:37" ht="24.95" customHeight="1" x14ac:dyDescent="0.25">
      <c r="P1524" s="47"/>
      <c r="Q1524" s="47"/>
      <c r="R1524" s="47"/>
      <c r="S1524" s="47"/>
      <c r="T1524" s="47"/>
      <c r="U1524" s="47"/>
      <c r="V1524" s="47"/>
      <c r="W1524" s="47"/>
      <c r="X1524" s="47"/>
      <c r="Y1524" s="47"/>
      <c r="Z1524" s="47"/>
      <c r="AA1524" s="47"/>
      <c r="AB1524" s="47"/>
      <c r="AC1524" s="47"/>
      <c r="AD1524" s="47"/>
      <c r="AE1524" s="47"/>
      <c r="AF1524" s="47"/>
      <c r="AG1524" s="47"/>
      <c r="AH1524" s="47"/>
      <c r="AI1524" s="47"/>
      <c r="AJ1524" s="47"/>
      <c r="AK1524" s="47"/>
    </row>
    <row r="1525" spans="16:37" ht="24.95" customHeight="1" x14ac:dyDescent="0.25">
      <c r="P1525" s="47"/>
      <c r="Q1525" s="47"/>
      <c r="R1525" s="47"/>
      <c r="S1525" s="47"/>
      <c r="T1525" s="47"/>
      <c r="U1525" s="47"/>
      <c r="V1525" s="47"/>
      <c r="W1525" s="47"/>
      <c r="X1525" s="47"/>
      <c r="Y1525" s="47"/>
      <c r="Z1525" s="47"/>
      <c r="AA1525" s="47"/>
      <c r="AB1525" s="47"/>
      <c r="AC1525" s="47"/>
      <c r="AD1525" s="47"/>
      <c r="AE1525" s="47"/>
      <c r="AF1525" s="47"/>
      <c r="AG1525" s="47"/>
      <c r="AH1525" s="47"/>
      <c r="AI1525" s="47"/>
      <c r="AJ1525" s="47"/>
      <c r="AK1525" s="47"/>
    </row>
    <row r="1526" spans="16:37" x14ac:dyDescent="0.25">
      <c r="P1526" s="47"/>
      <c r="Q1526" s="47"/>
      <c r="R1526" s="47"/>
      <c r="S1526" s="47"/>
      <c r="T1526" s="47"/>
      <c r="U1526" s="47"/>
      <c r="V1526" s="47"/>
      <c r="W1526" s="47"/>
      <c r="X1526" s="47"/>
      <c r="Y1526" s="47"/>
      <c r="Z1526" s="47"/>
      <c r="AA1526" s="47"/>
      <c r="AB1526" s="47"/>
      <c r="AC1526" s="47"/>
      <c r="AD1526" s="47"/>
      <c r="AE1526" s="47"/>
      <c r="AF1526" s="47"/>
      <c r="AG1526" s="47"/>
      <c r="AH1526" s="47"/>
      <c r="AI1526" s="47"/>
      <c r="AJ1526" s="47"/>
      <c r="AK1526" s="47"/>
    </row>
    <row r="1527" spans="16:37" x14ac:dyDescent="0.25">
      <c r="P1527" s="47"/>
      <c r="Q1527" s="47"/>
      <c r="R1527" s="47"/>
      <c r="S1527" s="47"/>
      <c r="T1527" s="47"/>
      <c r="U1527" s="47"/>
      <c r="V1527" s="47"/>
      <c r="W1527" s="47"/>
      <c r="X1527" s="47"/>
      <c r="Y1527" s="47"/>
      <c r="Z1527" s="47"/>
      <c r="AA1527" s="47"/>
      <c r="AB1527" s="47"/>
      <c r="AC1527" s="47"/>
      <c r="AD1527" s="47"/>
      <c r="AE1527" s="47"/>
      <c r="AF1527" s="47"/>
      <c r="AG1527" s="47"/>
      <c r="AH1527" s="47"/>
      <c r="AI1527" s="47"/>
      <c r="AJ1527" s="47"/>
      <c r="AK1527" s="47"/>
    </row>
    <row r="1528" spans="16:37" x14ac:dyDescent="0.25">
      <c r="P1528" s="47"/>
      <c r="Q1528" s="47"/>
      <c r="R1528" s="47"/>
      <c r="S1528" s="47"/>
      <c r="T1528" s="47"/>
      <c r="U1528" s="47"/>
      <c r="V1528" s="47"/>
      <c r="W1528" s="47"/>
      <c r="X1528" s="47"/>
      <c r="Y1528" s="47"/>
      <c r="Z1528" s="47"/>
      <c r="AA1528" s="47"/>
      <c r="AB1528" s="47"/>
      <c r="AC1528" s="47"/>
      <c r="AD1528" s="47"/>
      <c r="AE1528" s="47"/>
      <c r="AF1528" s="47"/>
      <c r="AG1528" s="47"/>
      <c r="AH1528" s="47"/>
      <c r="AI1528" s="47"/>
      <c r="AJ1528" s="47"/>
      <c r="AK1528" s="47"/>
    </row>
    <row r="1529" spans="16:37" x14ac:dyDescent="0.25">
      <c r="P1529" s="47"/>
      <c r="Q1529" s="47"/>
      <c r="R1529" s="47"/>
      <c r="S1529" s="47"/>
      <c r="T1529" s="47"/>
      <c r="U1529" s="47"/>
      <c r="V1529" s="47"/>
      <c r="W1529" s="47"/>
      <c r="X1529" s="47"/>
      <c r="Y1529" s="47"/>
      <c r="Z1529" s="47"/>
      <c r="AA1529" s="47"/>
      <c r="AB1529" s="47"/>
      <c r="AC1529" s="47"/>
      <c r="AD1529" s="47"/>
      <c r="AE1529" s="47"/>
      <c r="AF1529" s="47"/>
      <c r="AG1529" s="47"/>
      <c r="AH1529" s="47"/>
      <c r="AI1529" s="47"/>
      <c r="AJ1529" s="47"/>
      <c r="AK1529" s="47"/>
    </row>
    <row r="1530" spans="16:37" x14ac:dyDescent="0.25">
      <c r="P1530" s="47"/>
      <c r="Q1530" s="47"/>
      <c r="R1530" s="47"/>
      <c r="S1530" s="47"/>
      <c r="T1530" s="47"/>
      <c r="U1530" s="47"/>
      <c r="V1530" s="47"/>
      <c r="W1530" s="47"/>
      <c r="X1530" s="47"/>
      <c r="Y1530" s="47"/>
      <c r="Z1530" s="47"/>
      <c r="AA1530" s="47"/>
      <c r="AB1530" s="47"/>
      <c r="AC1530" s="47"/>
      <c r="AD1530" s="47"/>
      <c r="AE1530" s="47"/>
      <c r="AF1530" s="47"/>
      <c r="AG1530" s="47"/>
      <c r="AH1530" s="47"/>
      <c r="AI1530" s="47"/>
      <c r="AJ1530" s="47"/>
      <c r="AK1530" s="47"/>
    </row>
    <row r="1531" spans="16:37" x14ac:dyDescent="0.25">
      <c r="P1531" s="47"/>
      <c r="Q1531" s="47"/>
      <c r="R1531" s="47"/>
      <c r="S1531" s="47"/>
      <c r="T1531" s="47"/>
      <c r="U1531" s="47"/>
      <c r="V1531" s="47"/>
      <c r="W1531" s="47"/>
      <c r="X1531" s="47"/>
      <c r="Y1531" s="47"/>
      <c r="Z1531" s="47"/>
      <c r="AA1531" s="47"/>
      <c r="AB1531" s="47"/>
      <c r="AC1531" s="47"/>
      <c r="AD1531" s="47"/>
      <c r="AE1531" s="47"/>
      <c r="AF1531" s="47"/>
      <c r="AG1531" s="47"/>
      <c r="AH1531" s="47"/>
      <c r="AI1531" s="47"/>
      <c r="AJ1531" s="47"/>
      <c r="AK1531" s="47"/>
    </row>
    <row r="1532" spans="16:37" x14ac:dyDescent="0.25">
      <c r="P1532" s="47"/>
      <c r="Q1532" s="47"/>
      <c r="R1532" s="47"/>
      <c r="S1532" s="47"/>
      <c r="T1532" s="47"/>
      <c r="U1532" s="47"/>
      <c r="V1532" s="47"/>
      <c r="W1532" s="47"/>
      <c r="X1532" s="47"/>
      <c r="Y1532" s="47"/>
      <c r="Z1532" s="47"/>
      <c r="AA1532" s="47"/>
      <c r="AB1532" s="47"/>
      <c r="AC1532" s="47"/>
      <c r="AD1532" s="47"/>
      <c r="AE1532" s="47"/>
      <c r="AF1532" s="47"/>
      <c r="AG1532" s="47"/>
      <c r="AH1532" s="47"/>
      <c r="AI1532" s="47"/>
      <c r="AJ1532" s="47"/>
      <c r="AK1532" s="47"/>
    </row>
    <row r="1533" spans="16:37" x14ac:dyDescent="0.25">
      <c r="P1533" s="47"/>
      <c r="Q1533" s="47"/>
      <c r="R1533" s="47"/>
      <c r="S1533" s="47"/>
      <c r="T1533" s="47"/>
      <c r="U1533" s="47"/>
      <c r="V1533" s="47"/>
      <c r="W1533" s="47"/>
      <c r="X1533" s="47"/>
      <c r="Y1533" s="47"/>
      <c r="Z1533" s="47"/>
      <c r="AA1533" s="47"/>
      <c r="AB1533" s="47"/>
      <c r="AC1533" s="47"/>
      <c r="AD1533" s="47"/>
      <c r="AE1533" s="47"/>
      <c r="AF1533" s="47"/>
      <c r="AG1533" s="47"/>
      <c r="AH1533" s="47"/>
      <c r="AI1533" s="47"/>
      <c r="AJ1533" s="47"/>
      <c r="AK1533" s="47"/>
    </row>
    <row r="1534" spans="16:37" x14ac:dyDescent="0.25">
      <c r="P1534" s="47"/>
      <c r="Q1534" s="47"/>
      <c r="R1534" s="47"/>
      <c r="S1534" s="47"/>
      <c r="T1534" s="47"/>
      <c r="U1534" s="47"/>
      <c r="V1534" s="47"/>
      <c r="W1534" s="47"/>
      <c r="X1534" s="47"/>
      <c r="Y1534" s="47"/>
      <c r="Z1534" s="47"/>
      <c r="AA1534" s="47"/>
      <c r="AB1534" s="47"/>
      <c r="AC1534" s="47"/>
      <c r="AD1534" s="47"/>
      <c r="AE1534" s="47"/>
      <c r="AF1534" s="47"/>
      <c r="AG1534" s="47"/>
      <c r="AH1534" s="47"/>
      <c r="AI1534" s="47"/>
      <c r="AJ1534" s="47"/>
      <c r="AK1534" s="47"/>
    </row>
    <row r="1535" spans="16:37" x14ac:dyDescent="0.25">
      <c r="P1535" s="47"/>
      <c r="Q1535" s="47"/>
      <c r="R1535" s="47"/>
      <c r="S1535" s="47"/>
      <c r="T1535" s="47"/>
      <c r="U1535" s="47"/>
      <c r="V1535" s="47"/>
      <c r="W1535" s="47"/>
      <c r="X1535" s="47"/>
      <c r="Y1535" s="47"/>
      <c r="Z1535" s="47"/>
      <c r="AA1535" s="47"/>
      <c r="AB1535" s="47"/>
      <c r="AC1535" s="47"/>
      <c r="AD1535" s="47"/>
      <c r="AE1535" s="47"/>
      <c r="AF1535" s="47"/>
      <c r="AG1535" s="47"/>
      <c r="AH1535" s="47"/>
      <c r="AI1535" s="47"/>
      <c r="AJ1535" s="47"/>
      <c r="AK1535" s="47"/>
    </row>
    <row r="1536" spans="16:37" x14ac:dyDescent="0.25">
      <c r="P1536" s="47"/>
      <c r="Q1536" s="47"/>
      <c r="R1536" s="47"/>
      <c r="S1536" s="47"/>
      <c r="T1536" s="47"/>
      <c r="U1536" s="47"/>
      <c r="V1536" s="47"/>
      <c r="W1536" s="47"/>
      <c r="X1536" s="47"/>
      <c r="Y1536" s="47"/>
      <c r="Z1536" s="47"/>
      <c r="AA1536" s="47"/>
      <c r="AB1536" s="47"/>
      <c r="AC1536" s="47"/>
      <c r="AD1536" s="47"/>
      <c r="AE1536" s="47"/>
      <c r="AF1536" s="47"/>
      <c r="AG1536" s="47"/>
      <c r="AH1536" s="47"/>
      <c r="AI1536" s="47"/>
      <c r="AJ1536" s="47"/>
      <c r="AK1536" s="47"/>
    </row>
    <row r="1537" spans="16:37" x14ac:dyDescent="0.25">
      <c r="P1537" s="47"/>
      <c r="Q1537" s="47"/>
      <c r="R1537" s="47"/>
      <c r="S1537" s="47"/>
      <c r="T1537" s="47"/>
      <c r="U1537" s="47"/>
      <c r="V1537" s="47"/>
      <c r="W1537" s="47"/>
      <c r="X1537" s="47"/>
      <c r="Y1537" s="47"/>
      <c r="Z1537" s="47"/>
      <c r="AA1537" s="47"/>
      <c r="AB1537" s="47"/>
      <c r="AC1537" s="47"/>
      <c r="AD1537" s="47"/>
      <c r="AE1537" s="47"/>
      <c r="AF1537" s="47"/>
      <c r="AG1537" s="47"/>
      <c r="AH1537" s="47"/>
      <c r="AI1537" s="47"/>
      <c r="AJ1537" s="47"/>
      <c r="AK1537" s="47"/>
    </row>
    <row r="1538" spans="16:37" x14ac:dyDescent="0.25">
      <c r="P1538" s="47"/>
      <c r="Q1538" s="47"/>
      <c r="R1538" s="47"/>
      <c r="S1538" s="47"/>
      <c r="T1538" s="47"/>
      <c r="U1538" s="47"/>
      <c r="V1538" s="47"/>
      <c r="W1538" s="47"/>
      <c r="X1538" s="47"/>
      <c r="Y1538" s="47"/>
      <c r="Z1538" s="47"/>
      <c r="AA1538" s="47"/>
      <c r="AB1538" s="47"/>
      <c r="AC1538" s="47"/>
      <c r="AD1538" s="47"/>
      <c r="AE1538" s="47"/>
      <c r="AF1538" s="47"/>
      <c r="AG1538" s="47"/>
      <c r="AH1538" s="47"/>
      <c r="AI1538" s="47"/>
      <c r="AJ1538" s="47"/>
      <c r="AK1538" s="47"/>
    </row>
    <row r="1539" spans="16:37" x14ac:dyDescent="0.25">
      <c r="P1539" s="47"/>
      <c r="Q1539" s="47"/>
      <c r="R1539" s="47"/>
      <c r="S1539" s="47"/>
      <c r="T1539" s="47"/>
      <c r="U1539" s="47"/>
      <c r="V1539" s="47"/>
      <c r="W1539" s="47"/>
      <c r="X1539" s="47"/>
      <c r="Y1539" s="47"/>
      <c r="Z1539" s="47"/>
      <c r="AA1539" s="47"/>
      <c r="AB1539" s="47"/>
      <c r="AC1539" s="47"/>
      <c r="AD1539" s="47"/>
      <c r="AE1539" s="47"/>
      <c r="AF1539" s="47"/>
      <c r="AG1539" s="47"/>
      <c r="AH1539" s="47"/>
      <c r="AI1539" s="47"/>
      <c r="AJ1539" s="47"/>
      <c r="AK1539" s="47"/>
    </row>
    <row r="1540" spans="16:37" x14ac:dyDescent="0.25">
      <c r="P1540" s="47"/>
      <c r="Q1540" s="47"/>
      <c r="R1540" s="47"/>
      <c r="S1540" s="47"/>
      <c r="T1540" s="47"/>
      <c r="U1540" s="47"/>
      <c r="V1540" s="47"/>
      <c r="W1540" s="47"/>
      <c r="X1540" s="47"/>
      <c r="Y1540" s="47"/>
      <c r="Z1540" s="47"/>
      <c r="AA1540" s="47"/>
      <c r="AB1540" s="47"/>
      <c r="AC1540" s="47"/>
      <c r="AD1540" s="47"/>
      <c r="AE1540" s="47"/>
      <c r="AF1540" s="47"/>
      <c r="AG1540" s="47"/>
      <c r="AH1540" s="47"/>
      <c r="AI1540" s="47"/>
      <c r="AJ1540" s="47"/>
      <c r="AK1540" s="47"/>
    </row>
    <row r="1541" spans="16:37" x14ac:dyDescent="0.25">
      <c r="P1541" s="47"/>
      <c r="Q1541" s="47"/>
      <c r="R1541" s="47"/>
      <c r="S1541" s="47"/>
      <c r="T1541" s="47"/>
      <c r="U1541" s="47"/>
      <c r="V1541" s="47"/>
      <c r="W1541" s="47"/>
      <c r="X1541" s="47"/>
      <c r="Y1541" s="47"/>
      <c r="Z1541" s="47"/>
      <c r="AA1541" s="47"/>
      <c r="AB1541" s="47"/>
      <c r="AC1541" s="47"/>
      <c r="AD1541" s="47"/>
      <c r="AE1541" s="47"/>
      <c r="AF1541" s="47"/>
      <c r="AG1541" s="47"/>
      <c r="AH1541" s="47"/>
      <c r="AI1541" s="47"/>
      <c r="AJ1541" s="47"/>
      <c r="AK1541" s="47"/>
    </row>
    <row r="1542" spans="16:37" x14ac:dyDescent="0.25">
      <c r="P1542" s="47"/>
      <c r="Q1542" s="47"/>
      <c r="R1542" s="47"/>
      <c r="S1542" s="47"/>
      <c r="T1542" s="47"/>
      <c r="U1542" s="47"/>
      <c r="V1542" s="47"/>
      <c r="W1542" s="47"/>
      <c r="X1542" s="47"/>
      <c r="Y1542" s="47"/>
      <c r="Z1542" s="47"/>
      <c r="AA1542" s="47"/>
      <c r="AB1542" s="47"/>
      <c r="AC1542" s="47"/>
      <c r="AD1542" s="47"/>
      <c r="AE1542" s="47"/>
      <c r="AF1542" s="47"/>
      <c r="AG1542" s="47"/>
      <c r="AH1542" s="47"/>
      <c r="AI1542" s="47"/>
      <c r="AJ1542" s="47"/>
      <c r="AK1542" s="47"/>
    </row>
    <row r="1543" spans="16:37" x14ac:dyDescent="0.25">
      <c r="P1543" s="47"/>
      <c r="Q1543" s="47"/>
      <c r="R1543" s="47"/>
      <c r="S1543" s="47"/>
      <c r="T1543" s="47"/>
      <c r="U1543" s="47"/>
      <c r="V1543" s="47"/>
      <c r="W1543" s="47"/>
      <c r="X1543" s="47"/>
      <c r="Y1543" s="47"/>
      <c r="Z1543" s="47"/>
      <c r="AA1543" s="47"/>
      <c r="AB1543" s="47"/>
      <c r="AC1543" s="47"/>
      <c r="AD1543" s="47"/>
      <c r="AE1543" s="47"/>
      <c r="AF1543" s="47"/>
      <c r="AG1543" s="47"/>
      <c r="AH1543" s="47"/>
      <c r="AI1543" s="47"/>
      <c r="AJ1543" s="47"/>
      <c r="AK1543" s="47"/>
    </row>
    <row r="1544" spans="16:37" x14ac:dyDescent="0.25">
      <c r="P1544" s="47"/>
      <c r="Q1544" s="47"/>
      <c r="R1544" s="47"/>
      <c r="S1544" s="47"/>
      <c r="T1544" s="47"/>
      <c r="U1544" s="47"/>
      <c r="V1544" s="47"/>
      <c r="W1544" s="47"/>
      <c r="X1544" s="47"/>
      <c r="Y1544" s="47"/>
      <c r="Z1544" s="47"/>
      <c r="AA1544" s="47"/>
      <c r="AB1544" s="47"/>
      <c r="AC1544" s="47"/>
      <c r="AD1544" s="47"/>
      <c r="AE1544" s="47"/>
      <c r="AF1544" s="47"/>
      <c r="AG1544" s="47"/>
      <c r="AH1544" s="47"/>
      <c r="AI1544" s="47"/>
      <c r="AJ1544" s="47"/>
      <c r="AK1544" s="47"/>
    </row>
    <row r="1545" spans="16:37" x14ac:dyDescent="0.25">
      <c r="P1545" s="47"/>
      <c r="Q1545" s="47"/>
      <c r="R1545" s="47"/>
      <c r="S1545" s="47"/>
      <c r="T1545" s="47"/>
      <c r="U1545" s="47"/>
      <c r="V1545" s="47"/>
      <c r="W1545" s="47"/>
      <c r="X1545" s="47"/>
      <c r="Y1545" s="47"/>
      <c r="Z1545" s="47"/>
      <c r="AA1545" s="47"/>
      <c r="AB1545" s="47"/>
      <c r="AC1545" s="47"/>
      <c r="AD1545" s="47"/>
      <c r="AE1545" s="47"/>
      <c r="AF1545" s="47"/>
      <c r="AG1545" s="47"/>
      <c r="AH1545" s="47"/>
      <c r="AI1545" s="47"/>
      <c r="AJ1545" s="47"/>
      <c r="AK1545" s="47"/>
    </row>
    <row r="1546" spans="16:37" x14ac:dyDescent="0.25">
      <c r="P1546" s="47"/>
      <c r="Q1546" s="47"/>
      <c r="R1546" s="47"/>
      <c r="S1546" s="47"/>
      <c r="T1546" s="47"/>
      <c r="U1546" s="47"/>
      <c r="V1546" s="47"/>
      <c r="W1546" s="47"/>
      <c r="X1546" s="47"/>
      <c r="Y1546" s="47"/>
      <c r="Z1546" s="47"/>
      <c r="AA1546" s="47"/>
      <c r="AB1546" s="47"/>
      <c r="AC1546" s="47"/>
      <c r="AD1546" s="47"/>
      <c r="AE1546" s="47"/>
      <c r="AF1546" s="47"/>
      <c r="AG1546" s="47"/>
      <c r="AH1546" s="47"/>
      <c r="AI1546" s="47"/>
      <c r="AJ1546" s="47"/>
      <c r="AK1546" s="47"/>
    </row>
    <row r="1547" spans="16:37" x14ac:dyDescent="0.25">
      <c r="P1547" s="47"/>
      <c r="Q1547" s="47"/>
      <c r="R1547" s="47"/>
      <c r="S1547" s="47"/>
      <c r="T1547" s="47"/>
      <c r="U1547" s="47"/>
      <c r="V1547" s="47"/>
      <c r="W1547" s="47"/>
      <c r="X1547" s="47"/>
      <c r="Y1547" s="47"/>
      <c r="Z1547" s="47"/>
      <c r="AA1547" s="47"/>
      <c r="AB1547" s="47"/>
      <c r="AC1547" s="47"/>
      <c r="AD1547" s="47"/>
      <c r="AE1547" s="47"/>
      <c r="AF1547" s="47"/>
      <c r="AG1547" s="47"/>
      <c r="AH1547" s="47"/>
      <c r="AI1547" s="47"/>
      <c r="AJ1547" s="47"/>
      <c r="AK1547" s="47"/>
    </row>
    <row r="1548" spans="16:37" x14ac:dyDescent="0.25">
      <c r="P1548" s="47"/>
      <c r="Q1548" s="47"/>
      <c r="R1548" s="47"/>
      <c r="S1548" s="47"/>
      <c r="T1548" s="47"/>
      <c r="U1548" s="47"/>
      <c r="V1548" s="47"/>
      <c r="W1548" s="47"/>
      <c r="X1548" s="47"/>
      <c r="Y1548" s="47"/>
      <c r="Z1548" s="47"/>
      <c r="AA1548" s="47"/>
      <c r="AB1548" s="47"/>
      <c r="AC1548" s="47"/>
      <c r="AD1548" s="47"/>
      <c r="AE1548" s="47"/>
      <c r="AF1548" s="47"/>
      <c r="AG1548" s="47"/>
      <c r="AH1548" s="47"/>
      <c r="AI1548" s="47"/>
      <c r="AJ1548" s="47"/>
      <c r="AK1548" s="47"/>
    </row>
    <row r="1549" spans="16:37" x14ac:dyDescent="0.25">
      <c r="P1549" s="47"/>
      <c r="Q1549" s="47"/>
      <c r="R1549" s="47"/>
      <c r="S1549" s="47"/>
      <c r="T1549" s="47"/>
      <c r="U1549" s="47"/>
      <c r="V1549" s="47"/>
      <c r="W1549" s="47"/>
      <c r="X1549" s="47"/>
      <c r="Y1549" s="47"/>
      <c r="Z1549" s="47"/>
      <c r="AA1549" s="47"/>
      <c r="AB1549" s="47"/>
      <c r="AC1549" s="47"/>
      <c r="AD1549" s="47"/>
      <c r="AE1549" s="47"/>
      <c r="AF1549" s="47"/>
      <c r="AG1549" s="47"/>
      <c r="AH1549" s="47"/>
      <c r="AI1549" s="47"/>
      <c r="AJ1549" s="47"/>
      <c r="AK1549" s="47"/>
    </row>
    <row r="1550" spans="16:37" x14ac:dyDescent="0.25">
      <c r="P1550" s="47"/>
      <c r="Q1550" s="47"/>
      <c r="R1550" s="47"/>
      <c r="S1550" s="47"/>
      <c r="T1550" s="47"/>
      <c r="U1550" s="47"/>
      <c r="V1550" s="47"/>
      <c r="W1550" s="47"/>
      <c r="X1550" s="47"/>
      <c r="Y1550" s="47"/>
      <c r="Z1550" s="47"/>
      <c r="AA1550" s="47"/>
      <c r="AB1550" s="47"/>
      <c r="AC1550" s="47"/>
      <c r="AD1550" s="47"/>
      <c r="AE1550" s="47"/>
      <c r="AF1550" s="47"/>
      <c r="AG1550" s="47"/>
      <c r="AH1550" s="47"/>
      <c r="AI1550" s="47"/>
      <c r="AJ1550" s="47"/>
      <c r="AK1550" s="47"/>
    </row>
    <row r="1551" spans="16:37" x14ac:dyDescent="0.25">
      <c r="P1551" s="47"/>
      <c r="Q1551" s="47"/>
      <c r="R1551" s="47"/>
      <c r="S1551" s="47"/>
      <c r="T1551" s="47"/>
      <c r="U1551" s="47"/>
      <c r="V1551" s="47"/>
      <c r="W1551" s="47"/>
      <c r="X1551" s="47"/>
      <c r="Y1551" s="47"/>
      <c r="Z1551" s="47"/>
      <c r="AA1551" s="47"/>
      <c r="AB1551" s="47"/>
      <c r="AC1551" s="47"/>
      <c r="AD1551" s="47"/>
      <c r="AE1551" s="47"/>
      <c r="AF1551" s="47"/>
      <c r="AG1551" s="47"/>
      <c r="AH1551" s="47"/>
      <c r="AI1551" s="47"/>
      <c r="AJ1551" s="47"/>
      <c r="AK1551" s="47"/>
    </row>
    <row r="1552" spans="16:37" x14ac:dyDescent="0.25">
      <c r="P1552" s="47"/>
      <c r="Q1552" s="47"/>
      <c r="R1552" s="47"/>
      <c r="S1552" s="47"/>
      <c r="T1552" s="47"/>
      <c r="U1552" s="47"/>
      <c r="V1552" s="47"/>
      <c r="W1552" s="47"/>
      <c r="X1552" s="47"/>
      <c r="Y1552" s="47"/>
      <c r="Z1552" s="47"/>
      <c r="AA1552" s="47"/>
      <c r="AB1552" s="47"/>
      <c r="AC1552" s="47"/>
      <c r="AD1552" s="47"/>
      <c r="AE1552" s="47"/>
      <c r="AF1552" s="47"/>
      <c r="AG1552" s="47"/>
      <c r="AH1552" s="47"/>
      <c r="AI1552" s="47"/>
      <c r="AJ1552" s="47"/>
      <c r="AK1552" s="47"/>
    </row>
    <row r="1553" spans="16:37" x14ac:dyDescent="0.25">
      <c r="P1553" s="47"/>
      <c r="Q1553" s="47"/>
      <c r="R1553" s="47"/>
      <c r="S1553" s="47"/>
      <c r="T1553" s="47"/>
      <c r="U1553" s="47"/>
      <c r="V1553" s="47"/>
      <c r="W1553" s="47"/>
      <c r="X1553" s="47"/>
      <c r="Y1553" s="47"/>
      <c r="Z1553" s="47"/>
      <c r="AA1553" s="47"/>
      <c r="AB1553" s="47"/>
      <c r="AC1553" s="47"/>
      <c r="AD1553" s="47"/>
      <c r="AE1553" s="47"/>
      <c r="AF1553" s="47"/>
      <c r="AG1553" s="47"/>
      <c r="AH1553" s="47"/>
      <c r="AI1553" s="47"/>
      <c r="AJ1553" s="47"/>
      <c r="AK1553" s="47"/>
    </row>
    <row r="1554" spans="16:37" x14ac:dyDescent="0.25">
      <c r="P1554" s="47"/>
      <c r="Q1554" s="47"/>
      <c r="R1554" s="47"/>
      <c r="S1554" s="47"/>
      <c r="T1554" s="47"/>
      <c r="U1554" s="47"/>
      <c r="V1554" s="47"/>
      <c r="W1554" s="47"/>
      <c r="X1554" s="47"/>
      <c r="Y1554" s="47"/>
      <c r="Z1554" s="47"/>
      <c r="AA1554" s="47"/>
      <c r="AB1554" s="47"/>
      <c r="AC1554" s="47"/>
      <c r="AD1554" s="47"/>
      <c r="AE1554" s="47"/>
      <c r="AF1554" s="47"/>
      <c r="AG1554" s="47"/>
      <c r="AH1554" s="47"/>
      <c r="AI1554" s="47"/>
      <c r="AJ1554" s="47"/>
      <c r="AK1554" s="47"/>
    </row>
    <row r="1555" spans="16:37" x14ac:dyDescent="0.25">
      <c r="P1555" s="47"/>
      <c r="Q1555" s="47"/>
      <c r="R1555" s="47"/>
      <c r="S1555" s="47"/>
      <c r="T1555" s="47"/>
      <c r="U1555" s="47"/>
      <c r="V1555" s="47"/>
      <c r="W1555" s="47"/>
      <c r="X1555" s="47"/>
      <c r="Y1555" s="47"/>
      <c r="Z1555" s="47"/>
      <c r="AA1555" s="47"/>
      <c r="AB1555" s="47"/>
      <c r="AC1555" s="47"/>
      <c r="AD1555" s="47"/>
      <c r="AE1555" s="47"/>
      <c r="AF1555" s="47"/>
      <c r="AG1555" s="47"/>
      <c r="AH1555" s="47"/>
      <c r="AI1555" s="47"/>
      <c r="AJ1555" s="47"/>
      <c r="AK1555" s="47"/>
    </row>
    <row r="1556" spans="16:37" x14ac:dyDescent="0.25">
      <c r="P1556" s="47"/>
      <c r="Q1556" s="47"/>
      <c r="R1556" s="47"/>
      <c r="S1556" s="47"/>
      <c r="T1556" s="47"/>
      <c r="U1556" s="47"/>
      <c r="V1556" s="47"/>
      <c r="W1556" s="47"/>
      <c r="X1556" s="47"/>
      <c r="Y1556" s="47"/>
      <c r="Z1556" s="47"/>
      <c r="AA1556" s="47"/>
      <c r="AB1556" s="47"/>
      <c r="AC1556" s="47"/>
      <c r="AD1556" s="47"/>
      <c r="AE1556" s="47"/>
      <c r="AF1556" s="47"/>
      <c r="AG1556" s="47"/>
      <c r="AH1556" s="47"/>
      <c r="AI1556" s="47"/>
      <c r="AJ1556" s="47"/>
      <c r="AK1556" s="47"/>
    </row>
    <row r="1557" spans="16:37" x14ac:dyDescent="0.25">
      <c r="P1557" s="47"/>
      <c r="Q1557" s="47"/>
      <c r="R1557" s="47"/>
      <c r="S1557" s="47"/>
      <c r="T1557" s="47"/>
      <c r="U1557" s="47"/>
      <c r="V1557" s="47"/>
      <c r="W1557" s="47"/>
      <c r="X1557" s="47"/>
      <c r="Y1557" s="47"/>
      <c r="Z1557" s="47"/>
      <c r="AA1557" s="47"/>
      <c r="AB1557" s="47"/>
      <c r="AC1557" s="47"/>
      <c r="AD1557" s="47"/>
      <c r="AE1557" s="47"/>
      <c r="AF1557" s="47"/>
      <c r="AG1557" s="47"/>
      <c r="AH1557" s="47"/>
      <c r="AI1557" s="47"/>
      <c r="AJ1557" s="47"/>
      <c r="AK1557" s="47"/>
    </row>
    <row r="1558" spans="16:37" x14ac:dyDescent="0.25">
      <c r="P1558" s="47"/>
      <c r="Q1558" s="47"/>
      <c r="R1558" s="47"/>
      <c r="S1558" s="47"/>
      <c r="T1558" s="47"/>
      <c r="U1558" s="47"/>
      <c r="V1558" s="47"/>
      <c r="W1558" s="47"/>
      <c r="X1558" s="47"/>
      <c r="Y1558" s="47"/>
      <c r="Z1558" s="47"/>
      <c r="AA1558" s="47"/>
      <c r="AB1558" s="47"/>
      <c r="AC1558" s="47"/>
      <c r="AD1558" s="47"/>
      <c r="AE1558" s="47"/>
      <c r="AF1558" s="47"/>
      <c r="AG1558" s="47"/>
      <c r="AH1558" s="47"/>
      <c r="AI1558" s="47"/>
      <c r="AJ1558" s="47"/>
      <c r="AK1558" s="47"/>
    </row>
    <row r="1559" spans="16:37" x14ac:dyDescent="0.25">
      <c r="P1559" s="47"/>
      <c r="Q1559" s="47"/>
      <c r="R1559" s="47"/>
      <c r="S1559" s="47"/>
      <c r="T1559" s="47"/>
      <c r="U1559" s="47"/>
      <c r="V1559" s="47"/>
      <c r="W1559" s="47"/>
      <c r="X1559" s="47"/>
      <c r="Y1559" s="47"/>
      <c r="Z1559" s="47"/>
      <c r="AA1559" s="47"/>
      <c r="AB1559" s="47"/>
      <c r="AC1559" s="47"/>
      <c r="AD1559" s="47"/>
      <c r="AE1559" s="47"/>
      <c r="AF1559" s="47"/>
      <c r="AG1559" s="47"/>
      <c r="AH1559" s="47"/>
      <c r="AI1559" s="47"/>
      <c r="AJ1559" s="47"/>
      <c r="AK1559" s="47"/>
    </row>
    <row r="1560" spans="16:37" x14ac:dyDescent="0.25">
      <c r="P1560" s="47"/>
      <c r="Q1560" s="47"/>
      <c r="R1560" s="47"/>
      <c r="S1560" s="47"/>
      <c r="T1560" s="47"/>
      <c r="U1560" s="47"/>
      <c r="V1560" s="47"/>
      <c r="W1560" s="47"/>
      <c r="X1560" s="47"/>
      <c r="Y1560" s="47"/>
      <c r="Z1560" s="47"/>
      <c r="AA1560" s="47"/>
      <c r="AB1560" s="47"/>
      <c r="AC1560" s="47"/>
      <c r="AD1560" s="47"/>
      <c r="AE1560" s="47"/>
      <c r="AF1560" s="47"/>
      <c r="AG1560" s="47"/>
      <c r="AH1560" s="47"/>
      <c r="AI1560" s="47"/>
      <c r="AJ1560" s="47"/>
      <c r="AK1560" s="47"/>
    </row>
    <row r="1561" spans="16:37" x14ac:dyDescent="0.25">
      <c r="P1561" s="47"/>
      <c r="Q1561" s="47"/>
      <c r="R1561" s="47"/>
      <c r="S1561" s="47"/>
      <c r="T1561" s="47"/>
      <c r="U1561" s="47"/>
      <c r="V1561" s="47"/>
      <c r="W1561" s="47"/>
      <c r="X1561" s="47"/>
      <c r="Y1561" s="47"/>
      <c r="Z1561" s="47"/>
      <c r="AA1561" s="47"/>
      <c r="AB1561" s="47"/>
      <c r="AC1561" s="47"/>
      <c r="AD1561" s="47"/>
      <c r="AE1561" s="47"/>
      <c r="AF1561" s="47"/>
      <c r="AG1561" s="47"/>
      <c r="AH1561" s="47"/>
      <c r="AI1561" s="47"/>
      <c r="AJ1561" s="47"/>
      <c r="AK1561" s="47"/>
    </row>
    <row r="1562" spans="16:37" x14ac:dyDescent="0.25">
      <c r="P1562" s="47"/>
      <c r="Q1562" s="47"/>
      <c r="R1562" s="47"/>
      <c r="S1562" s="47"/>
      <c r="T1562" s="47"/>
      <c r="U1562" s="47"/>
      <c r="V1562" s="47"/>
      <c r="W1562" s="47"/>
      <c r="X1562" s="47"/>
      <c r="Y1562" s="47"/>
      <c r="Z1562" s="47"/>
      <c r="AA1562" s="47"/>
      <c r="AB1562" s="47"/>
      <c r="AC1562" s="47"/>
      <c r="AD1562" s="47"/>
      <c r="AE1562" s="47"/>
      <c r="AF1562" s="47"/>
      <c r="AG1562" s="47"/>
      <c r="AH1562" s="47"/>
      <c r="AI1562" s="47"/>
      <c r="AJ1562" s="47"/>
      <c r="AK1562" s="47"/>
    </row>
    <row r="1563" spans="16:37" x14ac:dyDescent="0.25">
      <c r="P1563" s="47"/>
      <c r="Q1563" s="47"/>
      <c r="R1563" s="47"/>
      <c r="S1563" s="47"/>
      <c r="T1563" s="47"/>
      <c r="U1563" s="47"/>
      <c r="V1563" s="47"/>
      <c r="W1563" s="47"/>
      <c r="X1563" s="47"/>
      <c r="Y1563" s="47"/>
      <c r="Z1563" s="47"/>
      <c r="AA1563" s="47"/>
      <c r="AB1563" s="47"/>
      <c r="AC1563" s="47"/>
      <c r="AD1563" s="47"/>
      <c r="AE1563" s="47"/>
      <c r="AF1563" s="47"/>
      <c r="AG1563" s="47"/>
      <c r="AH1563" s="47"/>
      <c r="AI1563" s="47"/>
      <c r="AJ1563" s="47"/>
      <c r="AK1563" s="47"/>
    </row>
    <row r="1564" spans="16:37" x14ac:dyDescent="0.25">
      <c r="P1564" s="47"/>
      <c r="Q1564" s="47"/>
      <c r="R1564" s="47"/>
      <c r="S1564" s="47"/>
      <c r="T1564" s="47"/>
      <c r="U1564" s="47"/>
      <c r="V1564" s="47"/>
      <c r="W1564" s="47"/>
      <c r="X1564" s="47"/>
      <c r="Y1564" s="47"/>
      <c r="Z1564" s="47"/>
      <c r="AA1564" s="47"/>
      <c r="AB1564" s="47"/>
      <c r="AC1564" s="47"/>
      <c r="AD1564" s="47"/>
      <c r="AE1564" s="47"/>
      <c r="AF1564" s="47"/>
      <c r="AG1564" s="47"/>
      <c r="AH1564" s="47"/>
      <c r="AI1564" s="47"/>
      <c r="AJ1564" s="47"/>
      <c r="AK1564" s="47"/>
    </row>
    <row r="1565" spans="16:37" x14ac:dyDescent="0.25">
      <c r="P1565" s="47"/>
      <c r="Q1565" s="47"/>
      <c r="R1565" s="47"/>
      <c r="S1565" s="47"/>
      <c r="T1565" s="47"/>
      <c r="U1565" s="47"/>
      <c r="V1565" s="47"/>
      <c r="W1565" s="47"/>
      <c r="X1565" s="47"/>
      <c r="Y1565" s="47"/>
      <c r="Z1565" s="47"/>
      <c r="AA1565" s="47"/>
      <c r="AB1565" s="47"/>
      <c r="AC1565" s="47"/>
      <c r="AD1565" s="47"/>
      <c r="AE1565" s="47"/>
      <c r="AF1565" s="47"/>
      <c r="AG1565" s="47"/>
      <c r="AH1565" s="47"/>
      <c r="AI1565" s="47"/>
      <c r="AJ1565" s="47"/>
      <c r="AK1565" s="47"/>
    </row>
    <row r="1566" spans="16:37" x14ac:dyDescent="0.25">
      <c r="P1566" s="47"/>
      <c r="Q1566" s="47"/>
      <c r="R1566" s="47"/>
      <c r="S1566" s="47"/>
      <c r="T1566" s="47"/>
      <c r="U1566" s="47"/>
      <c r="V1566" s="47"/>
      <c r="W1566" s="47"/>
      <c r="X1566" s="47"/>
      <c r="Y1566" s="47"/>
      <c r="Z1566" s="47"/>
      <c r="AA1566" s="47"/>
      <c r="AB1566" s="47"/>
      <c r="AC1566" s="47"/>
      <c r="AD1566" s="47"/>
      <c r="AE1566" s="47"/>
      <c r="AF1566" s="47"/>
      <c r="AG1566" s="47"/>
      <c r="AH1566" s="47"/>
      <c r="AI1566" s="47"/>
      <c r="AJ1566" s="47"/>
      <c r="AK1566" s="47"/>
    </row>
    <row r="1567" spans="16:37" x14ac:dyDescent="0.25">
      <c r="P1567" s="47"/>
      <c r="Q1567" s="47"/>
      <c r="R1567" s="47"/>
      <c r="S1567" s="47"/>
      <c r="T1567" s="47"/>
      <c r="U1567" s="47"/>
      <c r="V1567" s="47"/>
      <c r="W1567" s="47"/>
      <c r="X1567" s="47"/>
      <c r="Y1567" s="47"/>
      <c r="Z1567" s="47"/>
      <c r="AA1567" s="47"/>
      <c r="AB1567" s="47"/>
      <c r="AC1567" s="47"/>
      <c r="AD1567" s="47"/>
      <c r="AE1567" s="47"/>
      <c r="AF1567" s="47"/>
      <c r="AG1567" s="47"/>
      <c r="AH1567" s="47"/>
      <c r="AI1567" s="47"/>
      <c r="AJ1567" s="47"/>
      <c r="AK1567" s="47"/>
    </row>
    <row r="1568" spans="16:37" x14ac:dyDescent="0.25">
      <c r="P1568" s="47"/>
      <c r="Q1568" s="47"/>
      <c r="R1568" s="47"/>
      <c r="S1568" s="47"/>
      <c r="T1568" s="47"/>
      <c r="U1568" s="47"/>
      <c r="V1568" s="47"/>
      <c r="W1568" s="47"/>
      <c r="X1568" s="47"/>
      <c r="Y1568" s="47"/>
      <c r="Z1568" s="47"/>
      <c r="AA1568" s="47"/>
      <c r="AB1568" s="47"/>
      <c r="AC1568" s="47"/>
      <c r="AD1568" s="47"/>
      <c r="AE1568" s="47"/>
      <c r="AF1568" s="47"/>
      <c r="AG1568" s="47"/>
      <c r="AH1568" s="47"/>
      <c r="AI1568" s="47"/>
      <c r="AJ1568" s="47"/>
      <c r="AK1568" s="47"/>
    </row>
    <row r="1569" spans="16:37" x14ac:dyDescent="0.25">
      <c r="P1569" s="47"/>
      <c r="Q1569" s="47"/>
      <c r="R1569" s="47"/>
      <c r="S1569" s="47"/>
      <c r="T1569" s="47"/>
      <c r="U1569" s="47"/>
      <c r="V1569" s="47"/>
      <c r="W1569" s="47"/>
      <c r="X1569" s="47"/>
      <c r="Y1569" s="47"/>
      <c r="Z1569" s="47"/>
      <c r="AA1569" s="47"/>
      <c r="AB1569" s="47"/>
      <c r="AC1569" s="47"/>
      <c r="AD1569" s="47"/>
      <c r="AE1569" s="47"/>
      <c r="AF1569" s="47"/>
      <c r="AG1569" s="47"/>
      <c r="AH1569" s="47"/>
      <c r="AI1569" s="47"/>
      <c r="AJ1569" s="47"/>
      <c r="AK1569" s="47"/>
    </row>
    <row r="1570" spans="16:37" x14ac:dyDescent="0.25">
      <c r="P1570" s="47"/>
      <c r="Q1570" s="47"/>
      <c r="R1570" s="47"/>
      <c r="S1570" s="47"/>
      <c r="T1570" s="47"/>
      <c r="U1570" s="47"/>
      <c r="V1570" s="47"/>
      <c r="W1570" s="47"/>
      <c r="X1570" s="47"/>
      <c r="Y1570" s="47"/>
      <c r="Z1570" s="47"/>
      <c r="AA1570" s="47"/>
      <c r="AB1570" s="47"/>
      <c r="AC1570" s="47"/>
      <c r="AD1570" s="47"/>
      <c r="AE1570" s="47"/>
      <c r="AF1570" s="47"/>
      <c r="AG1570" s="47"/>
      <c r="AH1570" s="47"/>
      <c r="AI1570" s="47"/>
      <c r="AJ1570" s="47"/>
      <c r="AK1570" s="47"/>
    </row>
    <row r="1571" spans="16:37" x14ac:dyDescent="0.25">
      <c r="P1571" s="47"/>
      <c r="Q1571" s="47"/>
      <c r="R1571" s="47"/>
      <c r="S1571" s="47"/>
      <c r="T1571" s="47"/>
      <c r="U1571" s="47"/>
      <c r="V1571" s="47"/>
      <c r="W1571" s="47"/>
      <c r="X1571" s="47"/>
      <c r="Y1571" s="47"/>
      <c r="Z1571" s="47"/>
      <c r="AA1571" s="47"/>
      <c r="AB1571" s="47"/>
      <c r="AC1571" s="47"/>
      <c r="AD1571" s="47"/>
      <c r="AE1571" s="47"/>
      <c r="AF1571" s="47"/>
      <c r="AG1571" s="47"/>
      <c r="AH1571" s="47"/>
      <c r="AI1571" s="47"/>
      <c r="AJ1571" s="47"/>
      <c r="AK1571" s="47"/>
    </row>
    <row r="1572" spans="16:37" x14ac:dyDescent="0.25">
      <c r="P1572" s="47"/>
      <c r="Q1572" s="47"/>
      <c r="R1572" s="47"/>
      <c r="S1572" s="47"/>
      <c r="T1572" s="47"/>
      <c r="U1572" s="47"/>
      <c r="V1572" s="47"/>
      <c r="W1572" s="47"/>
      <c r="X1572" s="47"/>
      <c r="Y1572" s="47"/>
      <c r="Z1572" s="47"/>
      <c r="AA1572" s="47"/>
      <c r="AB1572" s="47"/>
      <c r="AC1572" s="47"/>
      <c r="AD1572" s="47"/>
      <c r="AE1572" s="47"/>
      <c r="AF1572" s="47"/>
      <c r="AG1572" s="47"/>
      <c r="AH1572" s="47"/>
      <c r="AI1572" s="47"/>
      <c r="AJ1572" s="47"/>
      <c r="AK1572" s="47"/>
    </row>
    <row r="1573" spans="16:37" x14ac:dyDescent="0.25">
      <c r="P1573" s="47"/>
      <c r="Q1573" s="47"/>
      <c r="R1573" s="47"/>
      <c r="S1573" s="47"/>
      <c r="T1573" s="47"/>
      <c r="U1573" s="47"/>
      <c r="V1573" s="47"/>
      <c r="W1573" s="47"/>
      <c r="X1573" s="47"/>
      <c r="Y1573" s="47"/>
      <c r="Z1573" s="47"/>
      <c r="AA1573" s="47"/>
      <c r="AB1573" s="47"/>
      <c r="AC1573" s="47"/>
      <c r="AD1573" s="47"/>
      <c r="AE1573" s="47"/>
      <c r="AF1573" s="47"/>
      <c r="AG1573" s="47"/>
      <c r="AH1573" s="47"/>
      <c r="AI1573" s="47"/>
      <c r="AJ1573" s="47"/>
      <c r="AK1573" s="47"/>
    </row>
    <row r="1574" spans="16:37" x14ac:dyDescent="0.25">
      <c r="P1574" s="47"/>
      <c r="Q1574" s="47"/>
      <c r="R1574" s="47"/>
      <c r="S1574" s="47"/>
      <c r="T1574" s="47"/>
      <c r="U1574" s="47"/>
      <c r="V1574" s="47"/>
      <c r="W1574" s="47"/>
      <c r="X1574" s="47"/>
      <c r="Y1574" s="47"/>
      <c r="Z1574" s="47"/>
      <c r="AA1574" s="47"/>
      <c r="AB1574" s="47"/>
      <c r="AC1574" s="47"/>
      <c r="AD1574" s="47"/>
      <c r="AE1574" s="47"/>
      <c r="AF1574" s="47"/>
      <c r="AG1574" s="47"/>
      <c r="AH1574" s="47"/>
      <c r="AI1574" s="47"/>
      <c r="AJ1574" s="47"/>
      <c r="AK1574" s="47"/>
    </row>
    <row r="1575" spans="16:37" x14ac:dyDescent="0.25">
      <c r="P1575" s="47"/>
      <c r="Q1575" s="47"/>
      <c r="R1575" s="47"/>
      <c r="S1575" s="47"/>
      <c r="T1575" s="47"/>
      <c r="U1575" s="47"/>
      <c r="V1575" s="47"/>
      <c r="W1575" s="47"/>
      <c r="X1575" s="47"/>
      <c r="Y1575" s="47"/>
      <c r="Z1575" s="47"/>
      <c r="AA1575" s="47"/>
      <c r="AB1575" s="47"/>
      <c r="AC1575" s="47"/>
      <c r="AD1575" s="47"/>
      <c r="AE1575" s="47"/>
      <c r="AF1575" s="47"/>
      <c r="AG1575" s="47"/>
      <c r="AH1575" s="47"/>
      <c r="AI1575" s="47"/>
      <c r="AJ1575" s="47"/>
      <c r="AK1575" s="47"/>
    </row>
    <row r="1576" spans="16:37" x14ac:dyDescent="0.25">
      <c r="P1576" s="47"/>
      <c r="Q1576" s="47"/>
      <c r="R1576" s="47"/>
      <c r="S1576" s="47"/>
      <c r="T1576" s="47"/>
      <c r="U1576" s="47"/>
      <c r="V1576" s="47"/>
      <c r="W1576" s="47"/>
      <c r="X1576" s="47"/>
      <c r="Y1576" s="47"/>
      <c r="Z1576" s="47"/>
      <c r="AA1576" s="47"/>
      <c r="AB1576" s="47"/>
      <c r="AC1576" s="47"/>
      <c r="AD1576" s="47"/>
      <c r="AE1576" s="47"/>
      <c r="AF1576" s="47"/>
      <c r="AG1576" s="47"/>
      <c r="AH1576" s="47"/>
      <c r="AI1576" s="47"/>
      <c r="AJ1576" s="47"/>
      <c r="AK1576" s="47"/>
    </row>
    <row r="1577" spans="16:37" x14ac:dyDescent="0.25">
      <c r="P1577" s="47"/>
      <c r="Q1577" s="47"/>
      <c r="R1577" s="47"/>
      <c r="S1577" s="47"/>
      <c r="T1577" s="47"/>
      <c r="U1577" s="47"/>
      <c r="V1577" s="47"/>
      <c r="W1577" s="47"/>
      <c r="X1577" s="47"/>
      <c r="Y1577" s="47"/>
      <c r="Z1577" s="47"/>
      <c r="AA1577" s="47"/>
      <c r="AB1577" s="47"/>
      <c r="AC1577" s="47"/>
      <c r="AD1577" s="47"/>
      <c r="AE1577" s="47"/>
      <c r="AF1577" s="47"/>
      <c r="AG1577" s="47"/>
      <c r="AH1577" s="47"/>
      <c r="AI1577" s="47"/>
      <c r="AJ1577" s="47"/>
      <c r="AK1577" s="47"/>
    </row>
    <row r="1578" spans="16:37" x14ac:dyDescent="0.25">
      <c r="P1578" s="47"/>
      <c r="Q1578" s="47"/>
      <c r="R1578" s="47"/>
      <c r="S1578" s="47"/>
      <c r="T1578" s="47"/>
      <c r="U1578" s="47"/>
      <c r="V1578" s="47"/>
      <c r="W1578" s="47"/>
      <c r="X1578" s="47"/>
      <c r="Y1578" s="47"/>
      <c r="Z1578" s="47"/>
      <c r="AA1578" s="47"/>
      <c r="AB1578" s="47"/>
      <c r="AC1578" s="47"/>
      <c r="AD1578" s="47"/>
      <c r="AE1578" s="47"/>
      <c r="AF1578" s="47"/>
      <c r="AG1578" s="47"/>
      <c r="AH1578" s="47"/>
      <c r="AI1578" s="47"/>
      <c r="AJ1578" s="47"/>
      <c r="AK1578" s="47"/>
    </row>
    <row r="1579" spans="16:37" x14ac:dyDescent="0.25">
      <c r="P1579" s="47"/>
      <c r="Q1579" s="47"/>
      <c r="R1579" s="47"/>
      <c r="S1579" s="47"/>
      <c r="T1579" s="47"/>
      <c r="U1579" s="47"/>
      <c r="V1579" s="47"/>
      <c r="W1579" s="47"/>
      <c r="X1579" s="47"/>
      <c r="Y1579" s="47"/>
      <c r="Z1579" s="47"/>
      <c r="AA1579" s="47"/>
      <c r="AB1579" s="47"/>
      <c r="AC1579" s="47"/>
      <c r="AD1579" s="47"/>
      <c r="AE1579" s="47"/>
      <c r="AF1579" s="47"/>
      <c r="AG1579" s="47"/>
      <c r="AH1579" s="47"/>
      <c r="AI1579" s="47"/>
      <c r="AJ1579" s="47"/>
      <c r="AK1579" s="47"/>
    </row>
    <row r="1580" spans="16:37" x14ac:dyDescent="0.25">
      <c r="P1580" s="47"/>
      <c r="Q1580" s="47"/>
      <c r="R1580" s="47"/>
      <c r="S1580" s="47"/>
      <c r="T1580" s="47"/>
      <c r="U1580" s="47"/>
      <c r="V1580" s="47"/>
      <c r="W1580" s="47"/>
      <c r="X1580" s="47"/>
      <c r="Y1580" s="47"/>
      <c r="Z1580" s="47"/>
      <c r="AA1580" s="47"/>
      <c r="AB1580" s="47"/>
      <c r="AC1580" s="47"/>
      <c r="AD1580" s="47"/>
      <c r="AE1580" s="47"/>
      <c r="AF1580" s="47"/>
      <c r="AG1580" s="47"/>
      <c r="AH1580" s="47"/>
      <c r="AI1580" s="47"/>
      <c r="AJ1580" s="47"/>
      <c r="AK1580" s="47"/>
    </row>
    <row r="1581" spans="16:37" x14ac:dyDescent="0.25">
      <c r="P1581" s="47"/>
      <c r="Q1581" s="47"/>
      <c r="R1581" s="47"/>
      <c r="S1581" s="47"/>
      <c r="T1581" s="47"/>
      <c r="U1581" s="47"/>
      <c r="V1581" s="47"/>
      <c r="W1581" s="47"/>
      <c r="X1581" s="47"/>
      <c r="Y1581" s="47"/>
      <c r="Z1581" s="47"/>
      <c r="AA1581" s="47"/>
      <c r="AB1581" s="47"/>
      <c r="AC1581" s="47"/>
      <c r="AD1581" s="47"/>
      <c r="AE1581" s="47"/>
      <c r="AF1581" s="47"/>
      <c r="AG1581" s="47"/>
      <c r="AH1581" s="47"/>
      <c r="AI1581" s="47"/>
      <c r="AJ1581" s="47"/>
      <c r="AK1581" s="47"/>
    </row>
    <row r="1582" spans="16:37" x14ac:dyDescent="0.25">
      <c r="P1582" s="47"/>
      <c r="Q1582" s="47"/>
      <c r="R1582" s="47"/>
      <c r="S1582" s="47"/>
      <c r="T1582" s="47"/>
      <c r="U1582" s="47"/>
      <c r="V1582" s="47"/>
      <c r="W1582" s="47"/>
      <c r="X1582" s="47"/>
      <c r="Y1582" s="47"/>
      <c r="Z1582" s="47"/>
      <c r="AA1582" s="47"/>
      <c r="AB1582" s="47"/>
      <c r="AC1582" s="47"/>
      <c r="AD1582" s="47"/>
      <c r="AE1582" s="47"/>
      <c r="AF1582" s="47"/>
      <c r="AG1582" s="47"/>
      <c r="AH1582" s="47"/>
      <c r="AI1582" s="47"/>
      <c r="AJ1582" s="47"/>
      <c r="AK1582" s="47"/>
    </row>
    <row r="1583" spans="16:37" x14ac:dyDescent="0.25">
      <c r="P1583" s="47"/>
      <c r="Q1583" s="47"/>
      <c r="R1583" s="47"/>
      <c r="S1583" s="47"/>
      <c r="T1583" s="47"/>
      <c r="U1583" s="47"/>
      <c r="V1583" s="47"/>
      <c r="W1583" s="47"/>
      <c r="X1583" s="47"/>
      <c r="Y1583" s="47"/>
      <c r="Z1583" s="47"/>
      <c r="AA1583" s="47"/>
      <c r="AB1583" s="47"/>
      <c r="AC1583" s="47"/>
      <c r="AD1583" s="47"/>
      <c r="AE1583" s="47"/>
      <c r="AF1583" s="47"/>
      <c r="AG1583" s="47"/>
      <c r="AH1583" s="47"/>
      <c r="AI1583" s="47"/>
      <c r="AJ1583" s="47"/>
      <c r="AK1583" s="47"/>
    </row>
    <row r="1584" spans="16:37" x14ac:dyDescent="0.25">
      <c r="P1584" s="47"/>
      <c r="Q1584" s="47"/>
      <c r="R1584" s="47"/>
      <c r="S1584" s="47"/>
      <c r="T1584" s="47"/>
      <c r="U1584" s="47"/>
      <c r="V1584" s="47"/>
      <c r="W1584" s="47"/>
      <c r="X1584" s="47"/>
      <c r="Y1584" s="47"/>
      <c r="Z1584" s="47"/>
      <c r="AA1584" s="47"/>
      <c r="AB1584" s="47"/>
      <c r="AC1584" s="47"/>
      <c r="AD1584" s="47"/>
      <c r="AE1584" s="47"/>
      <c r="AF1584" s="47"/>
      <c r="AG1584" s="47"/>
      <c r="AH1584" s="47"/>
      <c r="AI1584" s="47"/>
      <c r="AJ1584" s="47"/>
      <c r="AK1584" s="47"/>
    </row>
    <row r="1585" spans="16:37" x14ac:dyDescent="0.25">
      <c r="P1585" s="47"/>
      <c r="Q1585" s="47"/>
      <c r="R1585" s="47"/>
      <c r="S1585" s="47"/>
      <c r="T1585" s="47"/>
      <c r="U1585" s="47"/>
      <c r="V1585" s="47"/>
      <c r="W1585" s="47"/>
      <c r="X1585" s="47"/>
      <c r="Y1585" s="47"/>
      <c r="Z1585" s="47"/>
      <c r="AA1585" s="47"/>
      <c r="AB1585" s="47"/>
      <c r="AC1585" s="47"/>
      <c r="AD1585" s="47"/>
      <c r="AE1585" s="47"/>
      <c r="AF1585" s="47"/>
      <c r="AG1585" s="47"/>
      <c r="AH1585" s="47"/>
      <c r="AI1585" s="47"/>
      <c r="AJ1585" s="47"/>
      <c r="AK1585" s="47"/>
    </row>
    <row r="1586" spans="16:37" x14ac:dyDescent="0.25">
      <c r="P1586" s="47"/>
      <c r="Q1586" s="47"/>
      <c r="R1586" s="47"/>
      <c r="S1586" s="47"/>
      <c r="T1586" s="47"/>
      <c r="U1586" s="47"/>
      <c r="V1586" s="47"/>
      <c r="W1586" s="47"/>
      <c r="X1586" s="47"/>
      <c r="Y1586" s="47"/>
      <c r="Z1586" s="47"/>
      <c r="AA1586" s="47"/>
      <c r="AB1586" s="47"/>
      <c r="AC1586" s="47"/>
      <c r="AD1586" s="47"/>
      <c r="AE1586" s="47"/>
      <c r="AF1586" s="47"/>
      <c r="AG1586" s="47"/>
      <c r="AH1586" s="47"/>
      <c r="AI1586" s="47"/>
      <c r="AJ1586" s="47"/>
      <c r="AK1586" s="47"/>
    </row>
    <row r="1587" spans="16:37" x14ac:dyDescent="0.25">
      <c r="P1587" s="47"/>
      <c r="Q1587" s="47"/>
      <c r="R1587" s="47"/>
      <c r="S1587" s="47"/>
      <c r="T1587" s="47"/>
      <c r="U1587" s="47"/>
      <c r="V1587" s="47"/>
      <c r="W1587" s="47"/>
      <c r="X1587" s="47"/>
      <c r="Y1587" s="47"/>
      <c r="Z1587" s="47"/>
      <c r="AA1587" s="47"/>
      <c r="AB1587" s="47"/>
      <c r="AC1587" s="47"/>
      <c r="AD1587" s="47"/>
      <c r="AE1587" s="47"/>
      <c r="AF1587" s="47"/>
      <c r="AG1587" s="47"/>
      <c r="AH1587" s="47"/>
      <c r="AI1587" s="47"/>
      <c r="AJ1587" s="47"/>
      <c r="AK1587" s="47"/>
    </row>
    <row r="1588" spans="16:37" x14ac:dyDescent="0.25">
      <c r="P1588" s="47"/>
      <c r="Q1588" s="47"/>
      <c r="R1588" s="47"/>
      <c r="S1588" s="47"/>
      <c r="T1588" s="47"/>
      <c r="U1588" s="47"/>
      <c r="V1588" s="47"/>
      <c r="W1588" s="47"/>
      <c r="X1588" s="47"/>
      <c r="Y1588" s="47"/>
      <c r="Z1588" s="47"/>
      <c r="AA1588" s="47"/>
      <c r="AB1588" s="47"/>
      <c r="AC1588" s="47"/>
      <c r="AD1588" s="47"/>
      <c r="AE1588" s="47"/>
      <c r="AF1588" s="47"/>
      <c r="AG1588" s="47"/>
      <c r="AH1588" s="47"/>
      <c r="AI1588" s="47"/>
      <c r="AJ1588" s="47"/>
      <c r="AK1588" s="47"/>
    </row>
    <row r="1589" spans="16:37" x14ac:dyDescent="0.25">
      <c r="P1589" s="47"/>
      <c r="Q1589" s="47"/>
      <c r="R1589" s="47"/>
      <c r="S1589" s="47"/>
      <c r="T1589" s="47"/>
      <c r="U1589" s="47"/>
      <c r="V1589" s="47"/>
      <c r="W1589" s="47"/>
      <c r="X1589" s="47"/>
      <c r="Y1589" s="47"/>
      <c r="Z1589" s="47"/>
      <c r="AA1589" s="47"/>
      <c r="AB1589" s="47"/>
      <c r="AC1589" s="47"/>
      <c r="AD1589" s="47"/>
      <c r="AE1589" s="47"/>
      <c r="AF1589" s="47"/>
      <c r="AG1589" s="47"/>
      <c r="AH1589" s="47"/>
      <c r="AI1589" s="47"/>
      <c r="AJ1589" s="47"/>
      <c r="AK1589" s="47"/>
    </row>
    <row r="1590" spans="16:37" x14ac:dyDescent="0.25">
      <c r="P1590" s="47"/>
      <c r="Q1590" s="47"/>
      <c r="R1590" s="47"/>
      <c r="S1590" s="47"/>
      <c r="T1590" s="47"/>
      <c r="U1590" s="47"/>
      <c r="V1590" s="47"/>
      <c r="W1590" s="47"/>
      <c r="X1590" s="47"/>
      <c r="Y1590" s="47"/>
      <c r="Z1590" s="47"/>
      <c r="AA1590" s="47"/>
      <c r="AB1590" s="47"/>
      <c r="AC1590" s="47"/>
      <c r="AD1590" s="47"/>
      <c r="AE1590" s="47"/>
      <c r="AF1590" s="47"/>
      <c r="AG1590" s="47"/>
      <c r="AH1590" s="47"/>
      <c r="AI1590" s="47"/>
      <c r="AJ1590" s="47"/>
      <c r="AK1590" s="47"/>
    </row>
    <row r="1591" spans="16:37" x14ac:dyDescent="0.25">
      <c r="P1591" s="47"/>
      <c r="Q1591" s="47"/>
      <c r="R1591" s="47"/>
      <c r="S1591" s="47"/>
      <c r="T1591" s="47"/>
      <c r="U1591" s="47"/>
      <c r="V1591" s="47"/>
      <c r="W1591" s="47"/>
      <c r="X1591" s="47"/>
      <c r="Y1591" s="47"/>
      <c r="Z1591" s="47"/>
      <c r="AA1591" s="47"/>
      <c r="AB1591" s="47"/>
      <c r="AC1591" s="47"/>
      <c r="AD1591" s="47"/>
      <c r="AE1591" s="47"/>
      <c r="AF1591" s="47"/>
      <c r="AG1591" s="47"/>
      <c r="AH1591" s="47"/>
      <c r="AI1591" s="47"/>
      <c r="AJ1591" s="47"/>
      <c r="AK1591" s="47"/>
    </row>
    <row r="1592" spans="16:37" x14ac:dyDescent="0.25">
      <c r="P1592" s="47"/>
      <c r="Q1592" s="47"/>
      <c r="R1592" s="47"/>
      <c r="S1592" s="47"/>
      <c r="T1592" s="47"/>
      <c r="U1592" s="47"/>
      <c r="V1592" s="47"/>
      <c r="W1592" s="47"/>
      <c r="X1592" s="47"/>
      <c r="Y1592" s="47"/>
      <c r="Z1592" s="47"/>
      <c r="AA1592" s="47"/>
      <c r="AB1592" s="47"/>
      <c r="AC1592" s="47"/>
      <c r="AD1592" s="47"/>
      <c r="AE1592" s="47"/>
      <c r="AF1592" s="47"/>
      <c r="AG1592" s="47"/>
      <c r="AH1592" s="47"/>
      <c r="AI1592" s="47"/>
      <c r="AJ1592" s="47"/>
      <c r="AK1592" s="47"/>
    </row>
    <row r="1593" spans="16:37" x14ac:dyDescent="0.25">
      <c r="P1593" s="47"/>
      <c r="Q1593" s="47"/>
      <c r="R1593" s="47"/>
      <c r="S1593" s="47"/>
      <c r="T1593" s="47"/>
      <c r="U1593" s="47"/>
      <c r="V1593" s="47"/>
      <c r="W1593" s="47"/>
      <c r="X1593" s="47"/>
      <c r="Y1593" s="47"/>
      <c r="Z1593" s="47"/>
      <c r="AA1593" s="47"/>
      <c r="AB1593" s="47"/>
      <c r="AC1593" s="47"/>
      <c r="AD1593" s="47"/>
      <c r="AE1593" s="47"/>
      <c r="AF1593" s="47"/>
      <c r="AG1593" s="47"/>
      <c r="AH1593" s="47"/>
      <c r="AI1593" s="47"/>
      <c r="AJ1593" s="47"/>
      <c r="AK1593" s="47"/>
    </row>
    <row r="1594" spans="16:37" x14ac:dyDescent="0.25">
      <c r="P1594" s="47"/>
      <c r="Q1594" s="47"/>
      <c r="R1594" s="47"/>
      <c r="S1594" s="47"/>
      <c r="T1594" s="47"/>
      <c r="U1594" s="47"/>
      <c r="V1594" s="47"/>
      <c r="W1594" s="47"/>
      <c r="X1594" s="47"/>
      <c r="Y1594" s="47"/>
      <c r="Z1594" s="47"/>
      <c r="AA1594" s="47"/>
      <c r="AB1594" s="47"/>
      <c r="AC1594" s="47"/>
      <c r="AD1594" s="47"/>
      <c r="AE1594" s="47"/>
      <c r="AF1594" s="47"/>
      <c r="AG1594" s="47"/>
      <c r="AH1594" s="47"/>
      <c r="AI1594" s="47"/>
      <c r="AJ1594" s="47"/>
      <c r="AK1594" s="47"/>
    </row>
    <row r="1595" spans="16:37" x14ac:dyDescent="0.25">
      <c r="P1595" s="47"/>
      <c r="Q1595" s="47"/>
      <c r="R1595" s="47"/>
      <c r="S1595" s="47"/>
      <c r="T1595" s="47"/>
      <c r="U1595" s="47"/>
      <c r="V1595" s="47"/>
      <c r="W1595" s="47"/>
      <c r="X1595" s="47"/>
      <c r="Y1595" s="47"/>
      <c r="Z1595" s="47"/>
      <c r="AA1595" s="47"/>
      <c r="AB1595" s="47"/>
      <c r="AC1595" s="47"/>
      <c r="AD1595" s="47"/>
      <c r="AE1595" s="47"/>
      <c r="AF1595" s="47"/>
      <c r="AG1595" s="47"/>
      <c r="AH1595" s="47"/>
      <c r="AI1595" s="47"/>
      <c r="AJ1595" s="47"/>
      <c r="AK1595" s="47"/>
    </row>
    <row r="1596" spans="16:37" x14ac:dyDescent="0.25">
      <c r="P1596" s="47"/>
      <c r="Q1596" s="47"/>
      <c r="R1596" s="47"/>
      <c r="S1596" s="47"/>
      <c r="T1596" s="47"/>
      <c r="U1596" s="47"/>
      <c r="V1596" s="47"/>
      <c r="W1596" s="47"/>
      <c r="X1596" s="47"/>
      <c r="Y1596" s="47"/>
      <c r="Z1596" s="47"/>
      <c r="AA1596" s="47"/>
      <c r="AB1596" s="47"/>
      <c r="AC1596" s="47"/>
      <c r="AD1596" s="47"/>
      <c r="AE1596" s="47"/>
      <c r="AF1596" s="47"/>
      <c r="AG1596" s="47"/>
      <c r="AH1596" s="47"/>
      <c r="AI1596" s="47"/>
      <c r="AJ1596" s="47"/>
      <c r="AK1596" s="47"/>
    </row>
    <row r="1597" spans="16:37" x14ac:dyDescent="0.25">
      <c r="P1597" s="47"/>
      <c r="Q1597" s="47"/>
      <c r="R1597" s="47"/>
      <c r="S1597" s="47"/>
      <c r="T1597" s="47"/>
      <c r="U1597" s="47"/>
      <c r="V1597" s="47"/>
      <c r="W1597" s="47"/>
      <c r="X1597" s="47"/>
      <c r="Y1597" s="47"/>
      <c r="Z1597" s="47"/>
      <c r="AA1597" s="47"/>
      <c r="AB1597" s="47"/>
      <c r="AC1597" s="47"/>
      <c r="AD1597" s="47"/>
      <c r="AE1597" s="47"/>
      <c r="AF1597" s="47"/>
      <c r="AG1597" s="47"/>
      <c r="AH1597" s="47"/>
      <c r="AI1597" s="47"/>
      <c r="AJ1597" s="47"/>
      <c r="AK1597" s="47"/>
    </row>
    <row r="1598" spans="16:37" x14ac:dyDescent="0.25">
      <c r="P1598" s="47"/>
      <c r="Q1598" s="47"/>
      <c r="R1598" s="47"/>
      <c r="S1598" s="47"/>
      <c r="T1598" s="47"/>
      <c r="U1598" s="47"/>
      <c r="V1598" s="47"/>
      <c r="W1598" s="47"/>
      <c r="X1598" s="47"/>
      <c r="Y1598" s="47"/>
      <c r="Z1598" s="47"/>
      <c r="AA1598" s="47"/>
      <c r="AB1598" s="47"/>
      <c r="AC1598" s="47"/>
      <c r="AD1598" s="47"/>
      <c r="AE1598" s="47"/>
      <c r="AF1598" s="47"/>
      <c r="AG1598" s="47"/>
      <c r="AH1598" s="47"/>
      <c r="AI1598" s="47"/>
      <c r="AJ1598" s="47"/>
      <c r="AK1598" s="47"/>
    </row>
    <row r="1599" spans="16:37" x14ac:dyDescent="0.25">
      <c r="P1599" s="47"/>
      <c r="Q1599" s="47"/>
      <c r="R1599" s="47"/>
      <c r="S1599" s="47"/>
      <c r="T1599" s="47"/>
      <c r="U1599" s="47"/>
      <c r="V1599" s="47"/>
      <c r="W1599" s="47"/>
      <c r="X1599" s="47"/>
      <c r="Y1599" s="47"/>
      <c r="Z1599" s="47"/>
      <c r="AA1599" s="47"/>
      <c r="AB1599" s="47"/>
      <c r="AC1599" s="47"/>
      <c r="AD1599" s="47"/>
      <c r="AE1599" s="47"/>
      <c r="AF1599" s="47"/>
      <c r="AG1599" s="47"/>
      <c r="AH1599" s="47"/>
      <c r="AI1599" s="47"/>
      <c r="AJ1599" s="47"/>
      <c r="AK1599" s="47"/>
    </row>
    <row r="1600" spans="16:37" x14ac:dyDescent="0.25">
      <c r="P1600" s="47"/>
      <c r="Q1600" s="47"/>
      <c r="R1600" s="47"/>
      <c r="S1600" s="47"/>
      <c r="T1600" s="47"/>
      <c r="U1600" s="47"/>
      <c r="V1600" s="47"/>
      <c r="W1600" s="47"/>
      <c r="X1600" s="47"/>
      <c r="Y1600" s="47"/>
      <c r="Z1600" s="47"/>
      <c r="AA1600" s="47"/>
      <c r="AB1600" s="47"/>
      <c r="AC1600" s="47"/>
      <c r="AD1600" s="47"/>
      <c r="AE1600" s="47"/>
      <c r="AF1600" s="47"/>
      <c r="AG1600" s="47"/>
      <c r="AH1600" s="47"/>
      <c r="AI1600" s="47"/>
      <c r="AJ1600" s="47"/>
      <c r="AK1600" s="47"/>
    </row>
    <row r="1601" spans="16:37" x14ac:dyDescent="0.25">
      <c r="P1601" s="47"/>
      <c r="Q1601" s="47"/>
      <c r="R1601" s="47"/>
      <c r="S1601" s="47"/>
      <c r="T1601" s="47"/>
      <c r="U1601" s="47"/>
      <c r="V1601" s="47"/>
      <c r="W1601" s="47"/>
      <c r="X1601" s="47"/>
      <c r="Y1601" s="47"/>
      <c r="Z1601" s="47"/>
      <c r="AA1601" s="47"/>
      <c r="AB1601" s="47"/>
      <c r="AC1601" s="47"/>
      <c r="AD1601" s="47"/>
      <c r="AE1601" s="47"/>
      <c r="AF1601" s="47"/>
      <c r="AG1601" s="47"/>
      <c r="AH1601" s="47"/>
      <c r="AI1601" s="47"/>
      <c r="AJ1601" s="47"/>
      <c r="AK1601" s="47"/>
    </row>
    <row r="1602" spans="16:37" x14ac:dyDescent="0.25">
      <c r="P1602" s="47"/>
      <c r="Q1602" s="47"/>
      <c r="R1602" s="47"/>
      <c r="S1602" s="47"/>
      <c r="T1602" s="47"/>
      <c r="U1602" s="47"/>
      <c r="V1602" s="47"/>
      <c r="W1602" s="47"/>
      <c r="X1602" s="47"/>
      <c r="Y1602" s="47"/>
      <c r="Z1602" s="47"/>
      <c r="AA1602" s="47"/>
      <c r="AB1602" s="47"/>
      <c r="AC1602" s="47"/>
      <c r="AD1602" s="47"/>
      <c r="AE1602" s="47"/>
      <c r="AF1602" s="47"/>
      <c r="AG1602" s="47"/>
      <c r="AH1602" s="47"/>
      <c r="AI1602" s="47"/>
      <c r="AJ1602" s="47"/>
      <c r="AK1602" s="47"/>
    </row>
    <row r="1603" spans="16:37" x14ac:dyDescent="0.25">
      <c r="P1603" s="47"/>
      <c r="Q1603" s="47"/>
      <c r="R1603" s="47"/>
      <c r="S1603" s="47"/>
      <c r="T1603" s="47"/>
      <c r="U1603" s="47"/>
      <c r="V1603" s="47"/>
      <c r="W1603" s="47"/>
      <c r="X1603" s="47"/>
      <c r="Y1603" s="47"/>
      <c r="Z1603" s="47"/>
      <c r="AA1603" s="47"/>
      <c r="AB1603" s="47"/>
      <c r="AC1603" s="47"/>
      <c r="AD1603" s="47"/>
      <c r="AE1603" s="47"/>
      <c r="AF1603" s="47"/>
      <c r="AG1603" s="47"/>
      <c r="AH1603" s="47"/>
      <c r="AI1603" s="47"/>
      <c r="AJ1603" s="47"/>
      <c r="AK1603" s="47"/>
    </row>
    <row r="1604" spans="16:37" x14ac:dyDescent="0.25">
      <c r="P1604" s="47"/>
      <c r="Q1604" s="47"/>
      <c r="R1604" s="47"/>
      <c r="S1604" s="47"/>
      <c r="T1604" s="47"/>
      <c r="U1604" s="47"/>
      <c r="V1604" s="47"/>
      <c r="W1604" s="47"/>
      <c r="X1604" s="47"/>
      <c r="Y1604" s="47"/>
      <c r="Z1604" s="47"/>
      <c r="AA1604" s="47"/>
      <c r="AB1604" s="47"/>
      <c r="AC1604" s="47"/>
      <c r="AD1604" s="47"/>
      <c r="AE1604" s="47"/>
      <c r="AF1604" s="47"/>
      <c r="AG1604" s="47"/>
      <c r="AH1604" s="47"/>
      <c r="AI1604" s="47"/>
      <c r="AJ1604" s="47"/>
      <c r="AK1604" s="47"/>
    </row>
    <row r="1605" spans="16:37" x14ac:dyDescent="0.25">
      <c r="P1605" s="47"/>
      <c r="Q1605" s="47"/>
      <c r="R1605" s="47"/>
      <c r="S1605" s="47"/>
      <c r="T1605" s="47"/>
      <c r="U1605" s="47"/>
      <c r="V1605" s="47"/>
      <c r="W1605" s="47"/>
      <c r="X1605" s="47"/>
      <c r="Y1605" s="47"/>
      <c r="Z1605" s="47"/>
      <c r="AA1605" s="47"/>
      <c r="AB1605" s="47"/>
      <c r="AC1605" s="47"/>
      <c r="AD1605" s="47"/>
      <c r="AE1605" s="47"/>
      <c r="AF1605" s="47"/>
      <c r="AG1605" s="47"/>
      <c r="AH1605" s="47"/>
      <c r="AI1605" s="47"/>
      <c r="AJ1605" s="47"/>
      <c r="AK1605" s="47"/>
    </row>
    <row r="1606" spans="16:37" x14ac:dyDescent="0.25">
      <c r="P1606" s="47"/>
      <c r="Q1606" s="47"/>
      <c r="R1606" s="47"/>
      <c r="S1606" s="47"/>
      <c r="T1606" s="47"/>
      <c r="U1606" s="47"/>
      <c r="V1606" s="47"/>
      <c r="W1606" s="47"/>
      <c r="X1606" s="47"/>
      <c r="Y1606" s="47"/>
      <c r="Z1606" s="47"/>
      <c r="AA1606" s="47"/>
      <c r="AB1606" s="47"/>
      <c r="AC1606" s="47"/>
      <c r="AD1606" s="47"/>
      <c r="AE1606" s="47"/>
      <c r="AF1606" s="47"/>
      <c r="AG1606" s="47"/>
      <c r="AH1606" s="47"/>
      <c r="AI1606" s="47"/>
      <c r="AJ1606" s="47"/>
      <c r="AK1606" s="47"/>
    </row>
    <row r="1607" spans="16:37" x14ac:dyDescent="0.25">
      <c r="P1607" s="47"/>
      <c r="Q1607" s="47"/>
      <c r="R1607" s="47"/>
      <c r="S1607" s="47"/>
      <c r="T1607" s="47"/>
      <c r="U1607" s="47"/>
      <c r="V1607" s="47"/>
      <c r="W1607" s="47"/>
      <c r="X1607" s="47"/>
      <c r="Y1607" s="47"/>
      <c r="Z1607" s="47"/>
      <c r="AA1607" s="47"/>
      <c r="AB1607" s="47"/>
      <c r="AC1607" s="47"/>
      <c r="AD1607" s="47"/>
      <c r="AE1607" s="47"/>
      <c r="AF1607" s="47"/>
      <c r="AG1607" s="47"/>
      <c r="AH1607" s="47"/>
      <c r="AI1607" s="47"/>
      <c r="AJ1607" s="47"/>
      <c r="AK1607" s="47"/>
    </row>
    <row r="1608" spans="16:37" x14ac:dyDescent="0.25">
      <c r="P1608" s="47"/>
      <c r="Q1608" s="47"/>
      <c r="R1608" s="47"/>
      <c r="S1608" s="47"/>
      <c r="T1608" s="47"/>
      <c r="U1608" s="47"/>
      <c r="V1608" s="47"/>
      <c r="W1608" s="47"/>
      <c r="X1608" s="47"/>
      <c r="Y1608" s="47"/>
      <c r="Z1608" s="47"/>
      <c r="AA1608" s="47"/>
      <c r="AB1608" s="47"/>
      <c r="AC1608" s="47"/>
      <c r="AD1608" s="47"/>
      <c r="AE1608" s="47"/>
      <c r="AF1608" s="47"/>
      <c r="AG1608" s="47"/>
      <c r="AH1608" s="47"/>
      <c r="AI1608" s="47"/>
      <c r="AJ1608" s="47"/>
      <c r="AK1608" s="47"/>
    </row>
    <row r="1609" spans="16:37" x14ac:dyDescent="0.25">
      <c r="P1609" s="47"/>
      <c r="Q1609" s="47"/>
      <c r="R1609" s="47"/>
      <c r="S1609" s="47"/>
      <c r="T1609" s="47"/>
      <c r="U1609" s="47"/>
      <c r="V1609" s="47"/>
      <c r="W1609" s="47"/>
      <c r="X1609" s="47"/>
      <c r="Y1609" s="47"/>
      <c r="Z1609" s="47"/>
      <c r="AA1609" s="47"/>
      <c r="AB1609" s="47"/>
      <c r="AC1609" s="47"/>
      <c r="AD1609" s="47"/>
      <c r="AE1609" s="47"/>
      <c r="AF1609" s="47"/>
      <c r="AG1609" s="47"/>
      <c r="AH1609" s="47"/>
      <c r="AI1609" s="47"/>
      <c r="AJ1609" s="47"/>
      <c r="AK1609" s="47"/>
    </row>
    <row r="1610" spans="16:37" x14ac:dyDescent="0.25">
      <c r="P1610" s="47"/>
      <c r="Q1610" s="47"/>
      <c r="R1610" s="47"/>
      <c r="S1610" s="47"/>
      <c r="T1610" s="47"/>
      <c r="U1610" s="47"/>
      <c r="V1610" s="47"/>
      <c r="W1610" s="47"/>
      <c r="X1610" s="47"/>
      <c r="Y1610" s="47"/>
      <c r="Z1610" s="47"/>
      <c r="AA1610" s="47"/>
      <c r="AB1610" s="47"/>
      <c r="AC1610" s="47"/>
      <c r="AD1610" s="47"/>
      <c r="AE1610" s="47"/>
      <c r="AF1610" s="47"/>
      <c r="AG1610" s="47"/>
      <c r="AH1610" s="47"/>
      <c r="AI1610" s="47"/>
      <c r="AJ1610" s="47"/>
      <c r="AK1610" s="47"/>
    </row>
    <row r="1611" spans="16:37" x14ac:dyDescent="0.25">
      <c r="P1611" s="47"/>
      <c r="Q1611" s="47"/>
      <c r="R1611" s="47"/>
      <c r="S1611" s="47"/>
      <c r="T1611" s="47"/>
      <c r="U1611" s="47"/>
      <c r="V1611" s="47"/>
      <c r="W1611" s="47"/>
      <c r="X1611" s="47"/>
      <c r="Y1611" s="47"/>
      <c r="Z1611" s="47"/>
      <c r="AA1611" s="47"/>
      <c r="AB1611" s="47"/>
      <c r="AC1611" s="47"/>
      <c r="AD1611" s="47"/>
      <c r="AE1611" s="47"/>
      <c r="AF1611" s="47"/>
      <c r="AG1611" s="47"/>
      <c r="AH1611" s="47"/>
      <c r="AI1611" s="47"/>
      <c r="AJ1611" s="47"/>
      <c r="AK1611" s="47"/>
    </row>
    <row r="1612" spans="16:37" x14ac:dyDescent="0.25">
      <c r="P1612" s="47"/>
      <c r="Q1612" s="47"/>
      <c r="R1612" s="47"/>
      <c r="S1612" s="47"/>
      <c r="T1612" s="47"/>
      <c r="U1612" s="47"/>
      <c r="V1612" s="47"/>
      <c r="W1612" s="47"/>
      <c r="X1612" s="47"/>
      <c r="Y1612" s="47"/>
      <c r="Z1612" s="47"/>
      <c r="AA1612" s="47"/>
      <c r="AB1612" s="47"/>
      <c r="AC1612" s="47"/>
      <c r="AD1612" s="47"/>
      <c r="AE1612" s="47"/>
      <c r="AF1612" s="47"/>
      <c r="AG1612" s="47"/>
      <c r="AH1612" s="47"/>
      <c r="AI1612" s="47"/>
      <c r="AJ1612" s="47"/>
      <c r="AK1612" s="47"/>
    </row>
    <row r="1613" spans="16:37" x14ac:dyDescent="0.25">
      <c r="P1613" s="47"/>
      <c r="Q1613" s="47"/>
      <c r="R1613" s="47"/>
      <c r="S1613" s="47"/>
      <c r="T1613" s="47"/>
      <c r="U1613" s="47"/>
      <c r="V1613" s="47"/>
      <c r="W1613" s="47"/>
      <c r="X1613" s="47"/>
      <c r="Y1613" s="47"/>
      <c r="Z1613" s="47"/>
      <c r="AA1613" s="47"/>
      <c r="AB1613" s="47"/>
      <c r="AC1613" s="47"/>
      <c r="AD1613" s="47"/>
      <c r="AE1613" s="47"/>
      <c r="AF1613" s="47"/>
      <c r="AG1613" s="47"/>
      <c r="AH1613" s="47"/>
      <c r="AI1613" s="47"/>
      <c r="AJ1613" s="47"/>
      <c r="AK1613" s="47"/>
    </row>
    <row r="1614" spans="16:37" x14ac:dyDescent="0.25">
      <c r="P1614" s="47"/>
      <c r="Q1614" s="47"/>
      <c r="R1614" s="47"/>
      <c r="S1614" s="47"/>
      <c r="T1614" s="47"/>
      <c r="U1614" s="47"/>
      <c r="V1614" s="47"/>
      <c r="W1614" s="47"/>
      <c r="X1614" s="47"/>
      <c r="Y1614" s="47"/>
      <c r="Z1614" s="47"/>
      <c r="AA1614" s="47"/>
      <c r="AB1614" s="47"/>
      <c r="AC1614" s="47"/>
      <c r="AD1614" s="47"/>
      <c r="AE1614" s="47"/>
      <c r="AF1614" s="47"/>
      <c r="AG1614" s="47"/>
      <c r="AH1614" s="47"/>
      <c r="AI1614" s="47"/>
      <c r="AJ1614" s="47"/>
      <c r="AK1614" s="47"/>
    </row>
    <row r="1615" spans="16:37" x14ac:dyDescent="0.25">
      <c r="P1615" s="47"/>
      <c r="Q1615" s="47"/>
      <c r="R1615" s="47"/>
      <c r="S1615" s="47"/>
      <c r="T1615" s="47"/>
      <c r="U1615" s="47"/>
      <c r="V1615" s="47"/>
      <c r="W1615" s="47"/>
      <c r="X1615" s="47"/>
      <c r="Y1615" s="47"/>
      <c r="Z1615" s="47"/>
      <c r="AA1615" s="47"/>
      <c r="AB1615" s="47"/>
      <c r="AC1615" s="47"/>
      <c r="AD1615" s="47"/>
      <c r="AE1615" s="47"/>
      <c r="AF1615" s="47"/>
      <c r="AG1615" s="47"/>
      <c r="AH1615" s="47"/>
      <c r="AI1615" s="47"/>
      <c r="AJ1615" s="47"/>
      <c r="AK1615" s="47"/>
    </row>
    <row r="1616" spans="16:37" x14ac:dyDescent="0.25">
      <c r="P1616" s="47"/>
      <c r="Q1616" s="47"/>
      <c r="R1616" s="47"/>
      <c r="S1616" s="47"/>
      <c r="T1616" s="47"/>
      <c r="U1616" s="47"/>
      <c r="V1616" s="47"/>
      <c r="W1616" s="47"/>
      <c r="X1616" s="47"/>
      <c r="Y1616" s="47"/>
      <c r="Z1616" s="47"/>
      <c r="AA1616" s="47"/>
      <c r="AB1616" s="47"/>
      <c r="AC1616" s="47"/>
      <c r="AD1616" s="47"/>
      <c r="AE1616" s="47"/>
      <c r="AF1616" s="47"/>
      <c r="AG1616" s="47"/>
      <c r="AH1616" s="47"/>
      <c r="AI1616" s="47"/>
      <c r="AJ1616" s="47"/>
      <c r="AK1616" s="47"/>
    </row>
    <row r="1617" spans="16:37" x14ac:dyDescent="0.25">
      <c r="P1617" s="47"/>
      <c r="Q1617" s="47"/>
      <c r="R1617" s="47"/>
      <c r="S1617" s="47"/>
      <c r="T1617" s="47"/>
      <c r="U1617" s="47"/>
      <c r="V1617" s="47"/>
      <c r="W1617" s="47"/>
      <c r="X1617" s="47"/>
      <c r="Y1617" s="47"/>
      <c r="Z1617" s="47"/>
      <c r="AA1617" s="47"/>
      <c r="AB1617" s="47"/>
      <c r="AC1617" s="47"/>
      <c r="AD1617" s="47"/>
      <c r="AE1617" s="47"/>
      <c r="AF1617" s="47"/>
      <c r="AG1617" s="47"/>
      <c r="AH1617" s="47"/>
      <c r="AI1617" s="47"/>
      <c r="AJ1617" s="47"/>
      <c r="AK1617" s="47"/>
    </row>
    <row r="1618" spans="16:37" x14ac:dyDescent="0.25">
      <c r="P1618" s="47"/>
      <c r="Q1618" s="47"/>
      <c r="R1618" s="47"/>
      <c r="S1618" s="47"/>
      <c r="T1618" s="47"/>
      <c r="U1618" s="47"/>
      <c r="V1618" s="47"/>
      <c r="W1618" s="47"/>
      <c r="X1618" s="47"/>
      <c r="Y1618" s="47"/>
      <c r="Z1618" s="47"/>
      <c r="AA1618" s="47"/>
      <c r="AB1618" s="47"/>
      <c r="AC1618" s="47"/>
      <c r="AD1618" s="47"/>
      <c r="AE1618" s="47"/>
      <c r="AF1618" s="47"/>
      <c r="AG1618" s="47"/>
      <c r="AH1618" s="47"/>
      <c r="AI1618" s="47"/>
      <c r="AJ1618" s="47"/>
      <c r="AK1618" s="47"/>
    </row>
    <row r="1619" spans="16:37" x14ac:dyDescent="0.25">
      <c r="P1619" s="47"/>
      <c r="Q1619" s="47"/>
      <c r="R1619" s="47"/>
      <c r="S1619" s="47"/>
      <c r="T1619" s="47"/>
      <c r="U1619" s="47"/>
      <c r="V1619" s="47"/>
      <c r="W1619" s="47"/>
      <c r="X1619" s="47"/>
      <c r="Y1619" s="47"/>
      <c r="Z1619" s="47"/>
      <c r="AA1619" s="47"/>
      <c r="AB1619" s="47"/>
      <c r="AC1619" s="47"/>
      <c r="AD1619" s="47"/>
      <c r="AE1619" s="47"/>
      <c r="AF1619" s="47"/>
      <c r="AG1619" s="47"/>
      <c r="AH1619" s="47"/>
      <c r="AI1619" s="47"/>
      <c r="AJ1619" s="47"/>
      <c r="AK1619" s="47"/>
    </row>
    <row r="1620" spans="16:37" x14ac:dyDescent="0.25">
      <c r="P1620" s="47"/>
      <c r="Q1620" s="47"/>
      <c r="R1620" s="47"/>
      <c r="S1620" s="47"/>
      <c r="T1620" s="47"/>
      <c r="U1620" s="47"/>
      <c r="V1620" s="47"/>
      <c r="W1620" s="47"/>
      <c r="X1620" s="47"/>
      <c r="Y1620" s="47"/>
      <c r="Z1620" s="47"/>
      <c r="AA1620" s="47"/>
      <c r="AB1620" s="47"/>
      <c r="AC1620" s="47"/>
      <c r="AD1620" s="47"/>
      <c r="AE1620" s="47"/>
      <c r="AF1620" s="47"/>
      <c r="AG1620" s="47"/>
      <c r="AH1620" s="47"/>
      <c r="AI1620" s="47"/>
      <c r="AJ1620" s="47"/>
      <c r="AK1620" s="47"/>
    </row>
    <row r="1621" spans="16:37" x14ac:dyDescent="0.25">
      <c r="P1621" s="47"/>
      <c r="Q1621" s="47"/>
      <c r="R1621" s="47"/>
      <c r="S1621" s="47"/>
      <c r="T1621" s="47"/>
      <c r="U1621" s="47"/>
      <c r="V1621" s="47"/>
      <c r="W1621" s="47"/>
      <c r="X1621" s="47"/>
      <c r="Y1621" s="47"/>
      <c r="Z1621" s="47"/>
      <c r="AA1621" s="47"/>
      <c r="AB1621" s="47"/>
      <c r="AC1621" s="47"/>
      <c r="AD1621" s="47"/>
      <c r="AE1621" s="47"/>
      <c r="AF1621" s="47"/>
      <c r="AG1621" s="47"/>
      <c r="AH1621" s="47"/>
      <c r="AI1621" s="47"/>
      <c r="AJ1621" s="47"/>
      <c r="AK1621" s="47"/>
    </row>
    <row r="1622" spans="16:37" x14ac:dyDescent="0.25">
      <c r="P1622" s="47"/>
      <c r="Q1622" s="47"/>
      <c r="R1622" s="47"/>
      <c r="S1622" s="47"/>
      <c r="T1622" s="47"/>
      <c r="U1622" s="47"/>
      <c r="V1622" s="47"/>
      <c r="W1622" s="47"/>
      <c r="X1622" s="47"/>
      <c r="Y1622" s="47"/>
      <c r="Z1622" s="47"/>
      <c r="AA1622" s="47"/>
      <c r="AB1622" s="47"/>
      <c r="AC1622" s="47"/>
      <c r="AD1622" s="47"/>
      <c r="AE1622" s="47"/>
      <c r="AF1622" s="47"/>
      <c r="AG1622" s="47"/>
      <c r="AH1622" s="47"/>
      <c r="AI1622" s="47"/>
      <c r="AJ1622" s="47"/>
      <c r="AK1622" s="47"/>
    </row>
    <row r="1623" spans="16:37" x14ac:dyDescent="0.25">
      <c r="P1623" s="47"/>
      <c r="Q1623" s="47"/>
      <c r="R1623" s="47"/>
      <c r="S1623" s="47"/>
      <c r="T1623" s="47"/>
      <c r="U1623" s="47"/>
      <c r="V1623" s="47"/>
      <c r="W1623" s="47"/>
      <c r="X1623" s="47"/>
      <c r="Y1623" s="47"/>
      <c r="Z1623" s="47"/>
      <c r="AA1623" s="47"/>
      <c r="AB1623" s="47"/>
      <c r="AC1623" s="47"/>
      <c r="AD1623" s="47"/>
      <c r="AE1623" s="47"/>
      <c r="AF1623" s="47"/>
      <c r="AG1623" s="47"/>
      <c r="AH1623" s="47"/>
      <c r="AI1623" s="47"/>
      <c r="AJ1623" s="47"/>
      <c r="AK1623" s="47"/>
    </row>
    <row r="1624" spans="16:37" x14ac:dyDescent="0.25">
      <c r="P1624" s="47"/>
      <c r="Q1624" s="47"/>
      <c r="R1624" s="47"/>
      <c r="S1624" s="47"/>
      <c r="T1624" s="47"/>
      <c r="U1624" s="47"/>
      <c r="V1624" s="47"/>
      <c r="W1624" s="47"/>
      <c r="X1624" s="47"/>
      <c r="Y1624" s="47"/>
      <c r="Z1624" s="47"/>
      <c r="AA1624" s="47"/>
      <c r="AB1624" s="47"/>
      <c r="AC1624" s="47"/>
      <c r="AD1624" s="47"/>
      <c r="AE1624" s="47"/>
      <c r="AF1624" s="47"/>
      <c r="AG1624" s="47"/>
      <c r="AH1624" s="47"/>
      <c r="AI1624" s="47"/>
      <c r="AJ1624" s="47"/>
      <c r="AK1624" s="47"/>
    </row>
    <row r="1625" spans="16:37" x14ac:dyDescent="0.25">
      <c r="P1625" s="47"/>
      <c r="Q1625" s="47"/>
      <c r="R1625" s="47"/>
      <c r="S1625" s="47"/>
      <c r="T1625" s="47"/>
      <c r="U1625" s="47"/>
      <c r="V1625" s="47"/>
      <c r="W1625" s="47"/>
      <c r="X1625" s="47"/>
      <c r="Y1625" s="47"/>
      <c r="Z1625" s="47"/>
      <c r="AA1625" s="47"/>
      <c r="AB1625" s="47"/>
      <c r="AC1625" s="47"/>
      <c r="AD1625" s="47"/>
      <c r="AE1625" s="47"/>
      <c r="AF1625" s="47"/>
      <c r="AG1625" s="47"/>
      <c r="AH1625" s="47"/>
      <c r="AI1625" s="47"/>
      <c r="AJ1625" s="47"/>
      <c r="AK1625" s="47"/>
    </row>
    <row r="1626" spans="16:37" x14ac:dyDescent="0.25">
      <c r="P1626" s="47"/>
      <c r="Q1626" s="47"/>
      <c r="R1626" s="47"/>
      <c r="S1626" s="47"/>
      <c r="T1626" s="47"/>
      <c r="U1626" s="47"/>
      <c r="V1626" s="47"/>
      <c r="W1626" s="47"/>
      <c r="X1626" s="47"/>
      <c r="Y1626" s="47"/>
      <c r="Z1626" s="47"/>
      <c r="AA1626" s="47"/>
      <c r="AB1626" s="47"/>
      <c r="AC1626" s="47"/>
      <c r="AD1626" s="47"/>
      <c r="AE1626" s="47"/>
      <c r="AF1626" s="47"/>
      <c r="AG1626" s="47"/>
      <c r="AH1626" s="47"/>
      <c r="AI1626" s="47"/>
      <c r="AJ1626" s="47"/>
      <c r="AK1626" s="47"/>
    </row>
    <row r="1627" spans="16:37" x14ac:dyDescent="0.25">
      <c r="P1627" s="47"/>
      <c r="Q1627" s="47"/>
      <c r="R1627" s="47"/>
      <c r="S1627" s="47"/>
      <c r="T1627" s="47"/>
      <c r="U1627" s="47"/>
      <c r="V1627" s="47"/>
      <c r="W1627" s="47"/>
      <c r="X1627" s="47"/>
      <c r="Y1627" s="47"/>
      <c r="Z1627" s="47"/>
      <c r="AA1627" s="47"/>
      <c r="AB1627" s="47"/>
      <c r="AC1627" s="47"/>
      <c r="AD1627" s="47"/>
      <c r="AE1627" s="47"/>
      <c r="AF1627" s="47"/>
      <c r="AG1627" s="47"/>
      <c r="AH1627" s="47"/>
      <c r="AI1627" s="47"/>
      <c r="AJ1627" s="47"/>
      <c r="AK1627" s="47"/>
    </row>
    <row r="1628" spans="16:37" x14ac:dyDescent="0.25">
      <c r="P1628" s="47"/>
      <c r="Q1628" s="47"/>
      <c r="R1628" s="47"/>
      <c r="S1628" s="47"/>
      <c r="T1628" s="47"/>
      <c r="U1628" s="47"/>
      <c r="V1628" s="47"/>
      <c r="W1628" s="47"/>
      <c r="X1628" s="47"/>
      <c r="Y1628" s="47"/>
      <c r="Z1628" s="47"/>
      <c r="AA1628" s="47"/>
      <c r="AB1628" s="47"/>
      <c r="AC1628" s="47"/>
      <c r="AD1628" s="47"/>
      <c r="AE1628" s="47"/>
      <c r="AF1628" s="47"/>
      <c r="AG1628" s="47"/>
      <c r="AH1628" s="47"/>
      <c r="AI1628" s="47"/>
      <c r="AJ1628" s="47"/>
      <c r="AK1628" s="47"/>
    </row>
    <row r="1629" spans="16:37" x14ac:dyDescent="0.25">
      <c r="P1629" s="47"/>
      <c r="Q1629" s="47"/>
      <c r="R1629" s="47"/>
      <c r="S1629" s="47"/>
      <c r="T1629" s="47"/>
      <c r="U1629" s="47"/>
      <c r="V1629" s="47"/>
      <c r="W1629" s="47"/>
      <c r="X1629" s="47"/>
      <c r="Y1629" s="47"/>
      <c r="Z1629" s="47"/>
      <c r="AA1629" s="47"/>
      <c r="AB1629" s="47"/>
      <c r="AC1629" s="47"/>
      <c r="AD1629" s="47"/>
      <c r="AE1629" s="47"/>
      <c r="AF1629" s="47"/>
      <c r="AG1629" s="47"/>
      <c r="AH1629" s="47"/>
      <c r="AI1629" s="47"/>
      <c r="AJ1629" s="47"/>
      <c r="AK1629" s="47"/>
    </row>
    <row r="1630" spans="16:37" x14ac:dyDescent="0.25">
      <c r="P1630" s="47"/>
      <c r="Q1630" s="47"/>
      <c r="R1630" s="47"/>
      <c r="S1630" s="47"/>
      <c r="T1630" s="47"/>
      <c r="U1630" s="47"/>
      <c r="V1630" s="47"/>
      <c r="W1630" s="47"/>
      <c r="X1630" s="47"/>
      <c r="Y1630" s="47"/>
      <c r="Z1630" s="47"/>
      <c r="AA1630" s="47"/>
      <c r="AB1630" s="47"/>
      <c r="AC1630" s="47"/>
      <c r="AD1630" s="47"/>
      <c r="AE1630" s="47"/>
      <c r="AF1630" s="47"/>
      <c r="AG1630" s="47"/>
      <c r="AH1630" s="47"/>
      <c r="AI1630" s="47"/>
      <c r="AJ1630" s="47"/>
      <c r="AK1630" s="47"/>
    </row>
    <row r="1631" spans="16:37" x14ac:dyDescent="0.25">
      <c r="P1631" s="47"/>
      <c r="Q1631" s="47"/>
      <c r="R1631" s="47"/>
      <c r="S1631" s="47"/>
      <c r="T1631" s="47"/>
      <c r="U1631" s="47"/>
      <c r="V1631" s="47"/>
      <c r="W1631" s="47"/>
      <c r="X1631" s="47"/>
      <c r="Y1631" s="47"/>
      <c r="Z1631" s="47"/>
      <c r="AA1631" s="47"/>
      <c r="AB1631" s="47"/>
      <c r="AC1631" s="47"/>
      <c r="AD1631" s="47"/>
      <c r="AE1631" s="47"/>
      <c r="AF1631" s="47"/>
      <c r="AG1631" s="47"/>
      <c r="AH1631" s="47"/>
      <c r="AI1631" s="47"/>
      <c r="AJ1631" s="47"/>
      <c r="AK1631" s="47"/>
    </row>
    <row r="1632" spans="16:37" x14ac:dyDescent="0.25">
      <c r="P1632" s="47"/>
      <c r="Q1632" s="47"/>
      <c r="R1632" s="47"/>
      <c r="S1632" s="47"/>
      <c r="T1632" s="47"/>
      <c r="U1632" s="47"/>
      <c r="V1632" s="47"/>
      <c r="W1632" s="47"/>
      <c r="X1632" s="47"/>
      <c r="Y1632" s="47"/>
      <c r="Z1632" s="47"/>
      <c r="AA1632" s="47"/>
      <c r="AB1632" s="47"/>
      <c r="AC1632" s="47"/>
      <c r="AD1632" s="47"/>
      <c r="AE1632" s="47"/>
      <c r="AF1632" s="47"/>
      <c r="AG1632" s="47"/>
      <c r="AH1632" s="47"/>
      <c r="AI1632" s="47"/>
      <c r="AJ1632" s="47"/>
      <c r="AK1632" s="47"/>
    </row>
    <row r="1633" spans="16:37" x14ac:dyDescent="0.25">
      <c r="P1633" s="47"/>
      <c r="Q1633" s="47"/>
      <c r="R1633" s="47"/>
      <c r="S1633" s="47"/>
      <c r="T1633" s="47"/>
      <c r="U1633" s="47"/>
      <c r="V1633" s="47"/>
      <c r="W1633" s="47"/>
      <c r="X1633" s="47"/>
      <c r="Y1633" s="47"/>
      <c r="Z1633" s="47"/>
      <c r="AA1633" s="47"/>
      <c r="AB1633" s="47"/>
      <c r="AC1633" s="47"/>
      <c r="AD1633" s="47"/>
      <c r="AE1633" s="47"/>
      <c r="AF1633" s="47"/>
      <c r="AG1633" s="47"/>
      <c r="AH1633" s="47"/>
      <c r="AI1633" s="47"/>
      <c r="AJ1633" s="47"/>
      <c r="AK1633" s="47"/>
    </row>
    <row r="1634" spans="16:37" x14ac:dyDescent="0.25">
      <c r="P1634" s="47"/>
      <c r="Q1634" s="47"/>
      <c r="R1634" s="47"/>
      <c r="S1634" s="47"/>
      <c r="T1634" s="47"/>
      <c r="U1634" s="47"/>
      <c r="V1634" s="47"/>
      <c r="W1634" s="47"/>
      <c r="X1634" s="47"/>
      <c r="Y1634" s="47"/>
      <c r="Z1634" s="47"/>
      <c r="AA1634" s="47"/>
      <c r="AB1634" s="47"/>
      <c r="AC1634" s="47"/>
      <c r="AD1634" s="47"/>
      <c r="AE1634" s="47"/>
      <c r="AF1634" s="47"/>
      <c r="AG1634" s="47"/>
      <c r="AH1634" s="47"/>
      <c r="AI1634" s="47"/>
      <c r="AJ1634" s="47"/>
      <c r="AK1634" s="47"/>
    </row>
    <row r="1635" spans="16:37" x14ac:dyDescent="0.25">
      <c r="P1635" s="47"/>
      <c r="Q1635" s="47"/>
      <c r="R1635" s="47"/>
      <c r="S1635" s="47"/>
      <c r="T1635" s="47"/>
      <c r="U1635" s="47"/>
      <c r="V1635" s="47"/>
      <c r="W1635" s="47"/>
      <c r="X1635" s="47"/>
      <c r="Y1635" s="47"/>
      <c r="Z1635" s="47"/>
      <c r="AA1635" s="47"/>
      <c r="AB1635" s="47"/>
      <c r="AC1635" s="47"/>
      <c r="AD1635" s="47"/>
      <c r="AE1635" s="47"/>
      <c r="AF1635" s="47"/>
      <c r="AG1635" s="47"/>
      <c r="AH1635" s="47"/>
      <c r="AI1635" s="47"/>
      <c r="AJ1635" s="47"/>
      <c r="AK1635" s="47"/>
    </row>
    <row r="1636" spans="16:37" x14ac:dyDescent="0.25">
      <c r="P1636" s="47"/>
      <c r="Q1636" s="47"/>
      <c r="R1636" s="47"/>
      <c r="S1636" s="47"/>
      <c r="T1636" s="47"/>
      <c r="U1636" s="47"/>
      <c r="V1636" s="47"/>
      <c r="W1636" s="47"/>
      <c r="X1636" s="47"/>
      <c r="Y1636" s="47"/>
      <c r="Z1636" s="47"/>
      <c r="AA1636" s="47"/>
      <c r="AB1636" s="47"/>
      <c r="AC1636" s="47"/>
      <c r="AD1636" s="47"/>
      <c r="AE1636" s="47"/>
      <c r="AF1636" s="47"/>
      <c r="AG1636" s="47"/>
      <c r="AH1636" s="47"/>
      <c r="AI1636" s="47"/>
      <c r="AJ1636" s="47"/>
      <c r="AK1636" s="47"/>
    </row>
    <row r="1637" spans="16:37" x14ac:dyDescent="0.25">
      <c r="P1637" s="47"/>
      <c r="Q1637" s="47"/>
      <c r="R1637" s="47"/>
      <c r="S1637" s="47"/>
      <c r="T1637" s="47"/>
      <c r="U1637" s="47"/>
      <c r="V1637" s="47"/>
      <c r="W1637" s="47"/>
      <c r="X1637" s="47"/>
      <c r="Y1637" s="47"/>
      <c r="Z1637" s="47"/>
      <c r="AA1637" s="47"/>
      <c r="AB1637" s="47"/>
      <c r="AC1637" s="47"/>
      <c r="AD1637" s="47"/>
      <c r="AE1637" s="47"/>
      <c r="AF1637" s="47"/>
      <c r="AG1637" s="47"/>
      <c r="AH1637" s="47"/>
      <c r="AI1637" s="47"/>
      <c r="AJ1637" s="47"/>
      <c r="AK1637" s="47"/>
    </row>
    <row r="1638" spans="16:37" x14ac:dyDescent="0.25">
      <c r="P1638" s="47"/>
      <c r="Q1638" s="47"/>
      <c r="R1638" s="47"/>
      <c r="S1638" s="47"/>
      <c r="T1638" s="47"/>
      <c r="U1638" s="47"/>
      <c r="V1638" s="47"/>
      <c r="W1638" s="47"/>
      <c r="X1638" s="47"/>
      <c r="Y1638" s="47"/>
      <c r="Z1638" s="47"/>
      <c r="AA1638" s="47"/>
      <c r="AB1638" s="47"/>
      <c r="AC1638" s="47"/>
      <c r="AD1638" s="47"/>
      <c r="AE1638" s="47"/>
      <c r="AF1638" s="47"/>
      <c r="AG1638" s="47"/>
      <c r="AH1638" s="47"/>
      <c r="AI1638" s="47"/>
      <c r="AJ1638" s="47"/>
      <c r="AK1638" s="47"/>
    </row>
    <row r="1639" spans="16:37" x14ac:dyDescent="0.25">
      <c r="P1639" s="47"/>
      <c r="Q1639" s="47"/>
      <c r="R1639" s="47"/>
      <c r="S1639" s="47"/>
      <c r="T1639" s="47"/>
      <c r="U1639" s="47"/>
      <c r="V1639" s="47"/>
      <c r="W1639" s="47"/>
      <c r="X1639" s="47"/>
      <c r="Y1639" s="47"/>
      <c r="Z1639" s="47"/>
      <c r="AA1639" s="47"/>
      <c r="AB1639" s="47"/>
      <c r="AC1639" s="47"/>
      <c r="AD1639" s="47"/>
      <c r="AE1639" s="47"/>
      <c r="AF1639" s="47"/>
      <c r="AG1639" s="47"/>
      <c r="AH1639" s="47"/>
      <c r="AI1639" s="47"/>
      <c r="AJ1639" s="47"/>
      <c r="AK1639" s="47"/>
    </row>
    <row r="1640" spans="16:37" x14ac:dyDescent="0.25">
      <c r="P1640" s="47"/>
      <c r="Q1640" s="47"/>
      <c r="R1640" s="47"/>
      <c r="S1640" s="47"/>
      <c r="T1640" s="47"/>
      <c r="U1640" s="47"/>
      <c r="V1640" s="47"/>
      <c r="W1640" s="47"/>
      <c r="X1640" s="47"/>
      <c r="Y1640" s="47"/>
      <c r="Z1640" s="47"/>
      <c r="AA1640" s="47"/>
      <c r="AB1640" s="47"/>
      <c r="AC1640" s="47"/>
      <c r="AD1640" s="47"/>
      <c r="AE1640" s="47"/>
      <c r="AF1640" s="47"/>
      <c r="AG1640" s="47"/>
      <c r="AH1640" s="47"/>
      <c r="AI1640" s="47"/>
      <c r="AJ1640" s="47"/>
      <c r="AK1640" s="47"/>
    </row>
    <row r="1641" spans="16:37" x14ac:dyDescent="0.25">
      <c r="P1641" s="47"/>
      <c r="Q1641" s="47"/>
      <c r="R1641" s="47"/>
      <c r="S1641" s="47"/>
      <c r="T1641" s="47"/>
      <c r="U1641" s="47"/>
      <c r="V1641" s="47"/>
      <c r="W1641" s="47"/>
      <c r="X1641" s="47"/>
      <c r="Y1641" s="47"/>
      <c r="Z1641" s="47"/>
      <c r="AA1641" s="47"/>
      <c r="AB1641" s="47"/>
      <c r="AC1641" s="47"/>
      <c r="AD1641" s="47"/>
      <c r="AE1641" s="47"/>
      <c r="AF1641" s="47"/>
      <c r="AG1641" s="47"/>
      <c r="AH1641" s="47"/>
      <c r="AI1641" s="47"/>
      <c r="AJ1641" s="47"/>
      <c r="AK1641" s="47"/>
    </row>
  </sheetData>
  <mergeCells count="9">
    <mergeCell ref="AM5:AP5"/>
    <mergeCell ref="A1:N1"/>
    <mergeCell ref="A2:N2"/>
    <mergeCell ref="A3:A4"/>
    <mergeCell ref="B3:B4"/>
    <mergeCell ref="C3:C4"/>
    <mergeCell ref="D3:D4"/>
    <mergeCell ref="E3:E4"/>
    <mergeCell ref="F3:N3"/>
  </mergeCells>
  <printOptions horizontalCentered="1"/>
  <pageMargins left="0.59055118110236227" right="0" top="0.78740157480314965" bottom="0.59055118110236227" header="0.31496062992125984" footer="0.31496062992125984"/>
  <pageSetup scale="70" orientation="landscape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Nómina</vt:lpstr>
      <vt:lpstr>Nómina!Área_de_impresión</vt:lpstr>
      <vt:lpstr>Nómina!Títulos_a_imprimir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Teso509</dc:creator>
  <cp:lastModifiedBy>Teso509</cp:lastModifiedBy>
  <dcterms:created xsi:type="dcterms:W3CDTF">2025-06-03T21:18:40Z</dcterms:created>
  <dcterms:modified xsi:type="dcterms:W3CDTF">2025-06-03T21:21:36Z</dcterms:modified>
</cp:coreProperties>
</file>