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D61" i="3" s="1"/>
  <c r="C22" i="3"/>
  <c r="C61" i="3" l="1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<sst xmlns="http://schemas.openxmlformats.org/spreadsheetml/2006/main" count="80" uniqueCount="64">
  <si>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</si>
  <si>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</si>
  <si>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</si>
  <si>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</si>
  <si>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</si>
  <si>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</si>
  <si>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</si>
  <si>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</si>
  <si>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</si>
  <si>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</si>
  <si>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</si>
  <si>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</si>
  <si>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</si>
  <si>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</si>
  <si>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</si>
  <si>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</si>
  <si>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</si>
  <si>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</si>
  <si>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</si>
  <si>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</si>
  <si>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</si>
  <si>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</si>
  <si>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</si>
  <si>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</si>
  <si>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</si>
  <si>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</si>
  <si>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</si>
  <si>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</si>
  <si>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</si>
  <si>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</si>
  <si>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</si>
  <si>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</si>
  <si>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</si>
  <si>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</si>
  <si>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</si>
  <si>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</si>
  <si>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</si>
  <si>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</si>
  <si>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</si>
  <si>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</si>
  <si>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</si>
  <si>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</si>
  <si>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</si>
  <si>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</si>
  <si>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</si>
  <si>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</si>
  <si>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</si>
  <si>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</si>
  <si>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</si>
  <si>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</si>
  <si>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</si>
  <si>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</si>
  <si>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</si>
  <si>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</si>
  <si>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</si>
  <si>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</si>
  <si>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Acámbaro, Guanajuato
ESTADO DE ACTIVIDADES
DEL 1 DE ENERO AL 30 DE JUNIO DEL 2022</t>
  </si>
  <si>
    <t>Bajo protesta de decir verdad declaramos que los Estados Financieros y sus notas, son razonablemente correctos y son responsabilidad del emisor.</t>
  </si>
  <si>
    <t>_______________________________________________________</t>
  </si>
  <si>
    <t xml:space="preserve"> ______________________________________________</t>
  </si>
  <si>
    <t xml:space="preserve">                            MTRA. YAZMIN ROMERO CORRAL</t>
  </si>
  <si>
    <t xml:space="preserve">                                 DIRECTORA DEL SMDIF</t>
  </si>
  <si>
    <t xml:space="preserve">       C.P. BLANCA AURELIA ORTEGA GARCIA</t>
  </si>
  <si>
    <t xml:space="preserve">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</si>
</sst>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activeCell="C71" sqref="C7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2022</v>
      </c>
      <c r="D2" s="10">
        <v>2021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1341678.5</v>
      </c>
      <c r="D4" s="28">
        <f>SUM(D5:D11)</f>
        <v>2176394.5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1341678.5</v>
      </c>
      <c r="D11" s="30">
        <v>2176394.5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4663797.42</v>
      </c>
      <c r="D12" s="28">
        <f>SUM(D13:D14)</f>
        <v>8844363.9700000007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4663797.42</v>
      </c>
      <c r="D14" s="30">
        <v>8844363.9700000007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243450.45</v>
      </c>
      <c r="D15" s="28">
        <f>SUM(D16:D20)</f>
        <v>264075.53000000003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243450.45</v>
      </c>
      <c r="D20" s="30">
        <v>264075.53000000003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6248926.3700000001</v>
      </c>
      <c r="D22" s="3">
        <f>SUM(D4+D12+D15)</f>
        <v>11284834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5781978.8499999996</v>
      </c>
      <c r="D25" s="28">
        <f>SUM(D26:D28)</f>
        <v>10152996.799999999</v>
      </c>
      <c r="E25" s="31" t="s">
        <v>55</v>
      </c>
    </row>
    <row r="26" spans="1:5" x14ac:dyDescent="0.2">
      <c r="A26" s="19"/>
      <c r="B26" s="20" t="s">
        <v>37</v>
      </c>
      <c r="C26" s="29">
        <v>4305769.28</v>
      </c>
      <c r="D26" s="30">
        <v>8586432.6199999992</v>
      </c>
      <c r="E26" s="31">
        <v>5110</v>
      </c>
    </row>
    <row r="27" spans="1:5" x14ac:dyDescent="0.2">
      <c r="A27" s="19"/>
      <c r="B27" s="20" t="s">
        <v>16</v>
      </c>
      <c r="C27" s="29">
        <v>438255.01</v>
      </c>
      <c r="D27" s="30">
        <v>739968.25</v>
      </c>
      <c r="E27" s="31">
        <v>5120</v>
      </c>
    </row>
    <row r="28" spans="1:5" x14ac:dyDescent="0.2">
      <c r="A28" s="19"/>
      <c r="B28" s="20" t="s">
        <v>17</v>
      </c>
      <c r="C28" s="29">
        <v>1037954.5600000001</v>
      </c>
      <c r="D28" s="30">
        <v>826595.93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77768.58</v>
      </c>
      <c r="D29" s="28">
        <f>SUM(D30:D38)</f>
        <v>201891.66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77768.58</v>
      </c>
      <c r="D33" s="30">
        <v>201891.66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12754.3</v>
      </c>
      <c r="D49" s="28">
        <f>SUM(D50:D55)</f>
        <v>149192.39000000001</v>
      </c>
      <c r="E49" s="31" t="s">
        <v>55</v>
      </c>
    </row>
    <row r="50" spans="1:9" x14ac:dyDescent="0.2">
      <c r="A50" s="19"/>
      <c r="B50" s="20" t="s">
        <v>31</v>
      </c>
      <c r="C50" s="29">
        <v>12754.3</v>
      </c>
      <c r="D50" s="30">
        <v>149192.39000000001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5872501.7299999995</v>
      </c>
      <c r="D59" s="3">
        <f>SUM(D56+D49+D43+D39+D29+D25)</f>
        <v>10504080.85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376424.6400000006</v>
      </c>
      <c r="D61" s="28">
        <f>D22-D59</f>
        <v>780753.15000000037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1" t="s">
        <v>57</v>
      </c>
    </row>
    <row r="68" spans="2:3" x14ac:dyDescent="0.2">
      <c r="B68" s="1" t="s">
        <v>58</v>
      </c>
      <c r="C68" s="1" t="s">
        <v>59</v>
      </c>
    </row>
    <row r="69" spans="2:3" x14ac:dyDescent="0.2">
      <c r="B69" s="1" t="s">
        <v>60</v>
      </c>
      <c r="C69" s="1" t="s">
        <v>62</v>
      </c>
    </row>
    <row r="70" spans="2:3" x14ac:dyDescent="0.2">
      <c r="B70" s="1" t="s">
        <v>61</v>
      </c>
      <c r="C70" s="1" t="s">
        <v>63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2022-07-19T14:43:30Z</cp:lastPrinted>
  <dcterms:created xsi:type="dcterms:W3CDTF">2012-12-11T20:29:16Z</dcterms:created>
  <dcterms:modified xsi:type="dcterms:W3CDTF">2022-07-19T14:45:06Z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