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G46" i="4"/>
  <c r="F26" i="4"/>
  <c r="F46" i="4"/>
  <c r="B28" i="4"/>
  <c r="C28" i="4"/>
  <c r="G48" i="4" l="1"/>
  <c r="F48" i="4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<sst xmlns="http://schemas.openxmlformats.org/spreadsheetml/2006/main" count="66" uniqueCount="66">
  <si>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</si>
  <si>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</si>
  <si>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</si>
  <si>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</si>
  <si>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</si>
  <si>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</si>
  <si>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</si>
  <si>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</si>
  <si>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</si>
  <si>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</si>
  <si>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</si>
  <si>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</si>
  <si>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</si>
  <si>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</si>
  <si>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</si>
  <si>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</si>
  <si>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</si>
  <si>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</si>
  <si>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</si>
  <si>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</si>
  <si>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</si>
  <si>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</si>
  <si>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</si>
  <si>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</si>
  <si>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</si>
  <si>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</si>
  <si>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</si>
  <si>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</si>
  <si>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</si>
  <si>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</si>
  <si>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</si>
  <si>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</si>
  <si>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</si>
  <si>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</si>
  <si>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</si>
  <si>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</si>
  <si>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</si>
  <si>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</si>
  <si>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</si>
  <si>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</si>
  <si>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</si>
  <si>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</si>
  <si>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</si>
  <si>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</si>
  <si>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</si>
  <si>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</si>
  <si>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</si>
  <si>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</si>
  <si>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</si>
  <si>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</si>
  <si>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</si>
  <si>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</si>
  <si>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</si>
  <si>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</si>
  <si>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</si>
  <si>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</si>
  <si>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</si>
  <si>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</si>
  <si>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Acámbaro, Guanajuato
Estado de Situación Financiera
AL 31 DE DICIEMBRE DEL 2021</t>
  </si>
  <si>
    <t>Bajo protesta de decir verdad declaramos que los Estados Financieros y sus notas, son razonablemente correctos y son responsabilidad del emisor.</t>
  </si>
  <si>
    <t xml:space="preserve">  ____________________________________________________</t>
  </si>
  <si>
    <t>MTRA. YAZMIN ROMERO CORRAL</t>
  </si>
  <si>
    <t>DIRECTORA DEL SMDIF</t>
  </si>
  <si>
    <t>_____________________________________________________</t>
  </si>
  <si>
    <t>C.P. BLANCA AURELIA ORTEGA GARCIA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</si>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</sst>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1" xfId="8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zoomScaleNormal="100" zoomScaleSheetLayoutView="100" workbookViewId="0">
      <selection activeCell="E55" sqref="E55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2999067.15</v>
      </c>
      <c r="C5" s="12">
        <v>2125730.36</v>
      </c>
      <c r="D5" s="17"/>
      <c r="E5" s="11" t="s">
        <v>41</v>
      </c>
      <c r="F5" s="12">
        <v>579877.75</v>
      </c>
      <c r="G5" s="5">
        <v>9427632.6500000004</v>
      </c>
    </row>
    <row r="6" spans="1:7" x14ac:dyDescent="0.2">
      <c r="A6" s="30" t="s">
        <v>28</v>
      </c>
      <c r="B6" s="12">
        <v>484877.94</v>
      </c>
      <c r="C6" s="12">
        <v>-1433795.14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5447.71</v>
      </c>
      <c r="C7" s="12">
        <v>5447.71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3489392.8</v>
      </c>
      <c r="C13" s="10">
        <f>SUM(C5:C11)</f>
        <v>697382.92999999993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579877.75</v>
      </c>
      <c r="G14" s="5">
        <f>SUM(G5:G12)</f>
        <v>9427632.6500000004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4323370.16</v>
      </c>
      <c r="C18" s="12">
        <v>2835870.16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2990677.78</v>
      </c>
      <c r="C19" s="12">
        <v>2990677.78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-403464.34</v>
      </c>
      <c r="C21" s="12">
        <v>-403464.34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178703.41</v>
      </c>
      <c r="C22" s="12">
        <v>178703.41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7089287.0099999998</v>
      </c>
      <c r="C26" s="10">
        <f>SUM(C16:C24)</f>
        <v>5601787.0099999998</v>
      </c>
      <c r="D26" s="17"/>
      <c r="E26" s="39" t="s">
        <v>57</v>
      </c>
      <c r="F26" s="10">
        <f>SUM(F24+F14)</f>
        <v>579877.75</v>
      </c>
      <c r="G26" s="6">
        <f>SUM(G14+G24)</f>
        <v>9427632.6500000004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10578679.809999999</v>
      </c>
      <c r="C28" s="10">
        <f>C13+C26</f>
        <v>6299169.9399999995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2401985.46</v>
      </c>
      <c r="G30" s="6">
        <f>SUM(G31:G33)</f>
        <v>2401985.46</v>
      </c>
    </row>
    <row r="31" spans="1:7" x14ac:dyDescent="0.2">
      <c r="A31" s="31"/>
      <c r="B31" s="15"/>
      <c r="C31" s="15"/>
      <c r="D31" s="17"/>
      <c r="E31" s="11" t="s">
        <v>2</v>
      </c>
      <c r="F31" s="12">
        <v>2401985.46</v>
      </c>
      <c r="G31" s="5">
        <v>2401985.46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7596816.5999999996</v>
      </c>
      <c r="G35" s="6">
        <f>SUM(G36:G40)</f>
        <v>-5530448.1699999999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929945.54</v>
      </c>
      <c r="G36" s="5">
        <v>-123858.3</v>
      </c>
    </row>
    <row r="37" spans="1:7" x14ac:dyDescent="0.2">
      <c r="A37" s="31"/>
      <c r="B37" s="15"/>
      <c r="C37" s="15"/>
      <c r="D37" s="17"/>
      <c r="E37" s="11" t="s">
        <v>19</v>
      </c>
      <c r="F37" s="12">
        <v>6666871.0599999996</v>
      </c>
      <c r="G37" s="5">
        <v>-7860841.2000000002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2454251.33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9998802.0599999987</v>
      </c>
      <c r="G46" s="5">
        <f>SUM(G42+G35+G30)</f>
        <v>-3128462.71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10578679.809999999</v>
      </c>
      <c r="G48" s="20">
        <f>G46+G26</f>
        <v>6299169.9400000004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0.399999999999999" customHeight="1" x14ac:dyDescent="0.2">
      <c r="A50" s="48" t="s">
        <v>59</v>
      </c>
      <c r="B50" s="48"/>
      <c r="C50" s="48"/>
      <c r="D50" s="48"/>
      <c r="E50" s="48"/>
      <c r="F50" s="48"/>
      <c r="G50" s="48"/>
    </row>
    <row r="53" spans="1:7" x14ac:dyDescent="0.2">
      <c r="A53" s="46" t="s">
        <v>60</v>
      </c>
      <c r="E53" s="47" t="s">
        <v>63</v>
      </c>
    </row>
    <row r="54" spans="1:7" x14ac:dyDescent="0.2">
      <c r="A54" s="46" t="s">
        <v>61</v>
      </c>
      <c r="E54" s="47" t="s">
        <v>64</v>
      </c>
    </row>
    <row r="55" spans="1:7" x14ac:dyDescent="0.2">
      <c r="A55" s="49" t="s">
        <v>62</v>
      </c>
      <c r="E55" s="47" t="s">
        <v>65</v>
      </c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2022-01-20T16:26:17Z</cp:lastPrinted>
  <dcterms:created xsi:type="dcterms:W3CDTF">2012-12-11T20:26:08Z</dcterms:created>
  <dcterms:modified xsi:type="dcterms:W3CDTF">2022-01-20T16:27:20Z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