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EAA!$A$1:$G$32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2" i="1"/>
  <c r="G10" i="1"/>
  <c r="F24" i="1"/>
  <c r="G24" i="1" s="1"/>
  <c r="F23" i="1"/>
  <c r="G23" i="1" s="1"/>
  <c r="F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<sst xmlns="http://schemas.openxmlformats.org/spreadsheetml/2006/main" count="33" uniqueCount="33">
  <si>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</si>
  <si>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</si>
  <si>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</si>
  <si>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</si>
  <si>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</si>
  <si>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</si>
  <si>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</si>
  <si>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</si>
  <si>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</si>
  <si>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</si>
  <si>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</si>
  <si>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</si>
  <si>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</si>
  <si>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</si>
  <si>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</si>
  <si>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</si>
  <si>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</si>
  <si>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</si>
  <si>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</si>
  <si>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</si>
  <si>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</si>
  <si>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</si>
  <si>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</si>
  <si>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</si>
  <si>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</si>
  <si>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</si>
  <si>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ANALÍTICO DEL ACTIVO
DEL 1 DE ENERO AL 31 DE MARZO DEL 2021</t>
  </si>
  <si>
    <t>_________________________________________________</t>
  </si>
  <si>
    <t>_______________________________________________________</t>
  </si>
  <si>
    <t>LIC. CLAUDIA REBECA ROLDAN MARTINEZ</t>
  </si>
  <si>
    <t>C.P. BLANCA AURELIA ORTEGA GARCIA</t>
  </si>
  <si>
    <t>DIRECTORA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</si>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</sst>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zoomScaleNormal="100" workbookViewId="0">
      <selection sqref="A1:G32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6299169.9399999995</v>
      </c>
      <c r="D4" s="13">
        <f>SUM(D6+D15)</f>
        <v>6998700.2599999998</v>
      </c>
      <c r="E4" s="13">
        <f>SUM(E6+E15)</f>
        <v>6614234.8200000003</v>
      </c>
      <c r="F4" s="13">
        <f>SUM(F6+F15)</f>
        <v>6683635.3800000008</v>
      </c>
      <c r="G4" s="13">
        <f>SUM(G6+G15)</f>
        <v>384465.44000000064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697382.92999999993</v>
      </c>
      <c r="D6" s="13">
        <f>SUM(D7:D13)</f>
        <v>6998700.2599999998</v>
      </c>
      <c r="E6" s="13">
        <f>SUM(E7:E13)</f>
        <v>6614234.8200000003</v>
      </c>
      <c r="F6" s="13">
        <f>SUM(F7:F13)</f>
        <v>1081848.3700000006</v>
      </c>
      <c r="G6" s="18">
        <f>SUM(G7:G13)</f>
        <v>384465.44000000064</v>
      </c>
    </row>
    <row r="7" spans="1:7" x14ac:dyDescent="0.2">
      <c r="A7" s="3">
        <v>1110</v>
      </c>
      <c r="B7" s="7" t="s">
        <v>9</v>
      </c>
      <c r="C7" s="18">
        <v>2125730.36</v>
      </c>
      <c r="D7" s="18">
        <v>3027255.77</v>
      </c>
      <c r="E7" s="18">
        <v>2654900.21</v>
      </c>
      <c r="F7" s="18">
        <f>C7+D7-E7</f>
        <v>2498085.92</v>
      </c>
      <c r="G7" s="18">
        <f t="shared" ref="G7:G13" si="0">F7-C7</f>
        <v>372355.56000000006</v>
      </c>
    </row>
    <row r="8" spans="1:7" x14ac:dyDescent="0.2">
      <c r="A8" s="3">
        <v>1120</v>
      </c>
      <c r="B8" s="7" t="s">
        <v>10</v>
      </c>
      <c r="C8" s="18">
        <v>-1433795.14</v>
      </c>
      <c r="D8" s="18">
        <v>3971444.49</v>
      </c>
      <c r="E8" s="18">
        <v>3959334.61</v>
      </c>
      <c r="F8" s="18">
        <f t="shared" ref="F8:F13" si="1">C8+D8-E8</f>
        <v>-1421685.2599999993</v>
      </c>
      <c r="G8" s="18">
        <f t="shared" si="0"/>
        <v>12109.880000000587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5601787.0099999998</v>
      </c>
      <c r="D15" s="13">
        <f>SUM(D16:D24)</f>
        <v>0</v>
      </c>
      <c r="E15" s="13">
        <f>SUM(E16:E24)</f>
        <v>0</v>
      </c>
      <c r="F15" s="13">
        <f>SUM(F16:F24)</f>
        <v>5601787.0099999998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2835870.16</v>
      </c>
      <c r="D18" s="19">
        <v>0</v>
      </c>
      <c r="E18" s="19">
        <v>0</v>
      </c>
      <c r="F18" s="19">
        <f t="shared" si="3"/>
        <v>2835870.16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-403464.34</v>
      </c>
      <c r="D21" s="18">
        <v>0</v>
      </c>
      <c r="E21" s="18">
        <v>0</v>
      </c>
      <c r="F21" s="18">
        <f t="shared" si="3"/>
        <v>-403464.34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0" spans="1:7" x14ac:dyDescent="0.2">
      <c r="B30" s="24" t="s">
        <v>27</v>
      </c>
      <c r="E30" s="25" t="s">
        <v>28</v>
      </c>
      <c r="F30" s="25"/>
      <c r="G30" s="25"/>
    </row>
    <row r="31" spans="1:7" x14ac:dyDescent="0.2">
      <c r="B31" s="24" t="s">
        <v>29</v>
      </c>
      <c r="E31" s="25" t="s">
        <v>30</v>
      </c>
      <c r="F31" s="25"/>
      <c r="G31" s="25"/>
    </row>
    <row r="32" spans="1:7" x14ac:dyDescent="0.2">
      <c r="B32" s="24" t="s">
        <v>31</v>
      </c>
      <c r="E32" s="25" t="s">
        <v>32</v>
      </c>
      <c r="F32" s="25"/>
      <c r="G32" s="25"/>
    </row>
  </sheetData>
  <sheetProtection formatCells="0" formatColumns="0" formatRows="0" autoFilter="0"/>
  <mergeCells count="5">
    <mergeCell ref="A1:G1"/>
    <mergeCell ref="B26:G26"/>
    <mergeCell ref="E30:G30"/>
    <mergeCell ref="E31:G31"/>
    <mergeCell ref="E32:G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2021-04-20T15:55:46Z</cp:lastPrinted>
  <dcterms:created xsi:type="dcterms:W3CDTF">2014-02-09T04:04:15Z</dcterms:created>
  <dcterms:modified xsi:type="dcterms:W3CDTF">2021-04-20T15:57:11Z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