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F39" i="4"/>
  <c r="D39" i="4"/>
  <c r="C39" i="4"/>
  <c r="H38" i="4"/>
  <c r="E38" i="4"/>
  <c r="H37" i="4"/>
  <c r="G37" i="4"/>
  <c r="F37" i="4"/>
  <c r="E37" i="4"/>
  <c r="D37" i="4"/>
  <c r="C37" i="4"/>
  <c r="H35" i="4"/>
  <c r="E35" i="4"/>
  <c r="H34" i="4"/>
  <c r="H31" i="4" s="1"/>
  <c r="H39" i="4" s="1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E16" i="4" s="1"/>
  <c r="H12" i="4"/>
  <c r="E12" i="4"/>
  <c r="H11" i="4"/>
  <c r="H16" i="4" s="1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<sst xmlns="http://schemas.openxmlformats.org/spreadsheetml/2006/main" count="105" uniqueCount="57">
  <si>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</si>
  <si>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</si>
  <si>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</si>
  <si>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</si>
  <si>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</si>
  <si>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</si>
  <si>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</si>
  <si>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</si>
  <si>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</si>
  <si>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</si>
  <si>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</si>
  <si>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</si>
  <si>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</si>
  <si>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</si>
  <si>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</si>
  <si>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</si>
  <si>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</si>
  <si>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</si>
  <si>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</si>
  <si>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</si>
  <si>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</si>
  <si>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</si>
  <si>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</si>
  <si>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</si>
  <si>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</si>
  <si>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</si>
  <si>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</si>
  <si>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</si>
  <si>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</si>
  <si>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</si>
  <si>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</si>
  <si>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</si>
  <si>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</si>
  <si>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</si>
  <si>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</si>
  <si>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</si>
  <si>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</si>
  <si>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</si>
  <si>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</si>
  <si>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</si>
  <si>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</si>
  <si>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</si>
  <si>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</si>
  <si>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</si>
  <si>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</si>
  <si>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</si>
  <si>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</si>
  <si>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</si>
  <si>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</si>
  <si>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ACAMBARO GUANAJUATO
ESTADO ANALÍTICO DE INGRESOS
DEL 1 DE ENERO AL 31 DE MARZO DEL 2021</t>
  </si>
  <si>
    <t>“Bajo protesta de decir verdad declaramos que los Estados Financieros y sus notas, son razonablemente correctos y son responsabilidad del emisor”.</t>
  </si>
  <si>
    <t>_________________________________________________</t>
  </si>
  <si>
    <t>_______________________________________________________</t>
  </si>
  <si>
    <t>LIC. CLAUDIA REBECA ROLDAN MARTINEZ</t>
  </si>
  <si>
    <t>C.P. BLANCA AURELIA ORTEGA GARCIA</t>
  </si>
  <si>
    <t>DIRECTORA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</si>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</sst>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100" workbookViewId="0">
      <selection sqref="A1:H5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2361712</v>
      </c>
      <c r="D11" s="22">
        <v>0</v>
      </c>
      <c r="E11" s="22">
        <f t="shared" si="2"/>
        <v>2361712</v>
      </c>
      <c r="F11" s="22">
        <v>500751</v>
      </c>
      <c r="G11" s="22">
        <v>500751</v>
      </c>
      <c r="H11" s="22">
        <f t="shared" si="3"/>
        <v>-1860961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8844364</v>
      </c>
      <c r="D13" s="22">
        <v>0</v>
      </c>
      <c r="E13" s="22">
        <f t="shared" si="2"/>
        <v>8844364</v>
      </c>
      <c r="F13" s="22">
        <v>2211090.86</v>
      </c>
      <c r="G13" s="22">
        <v>2211090.86</v>
      </c>
      <c r="H13" s="22">
        <f t="shared" si="3"/>
        <v>-6633273.1400000006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11206076</v>
      </c>
      <c r="D16" s="23">
        <f t="shared" ref="D16:H16" si="6">SUM(D5:D14)</f>
        <v>0</v>
      </c>
      <c r="E16" s="23">
        <f t="shared" si="6"/>
        <v>11206076</v>
      </c>
      <c r="F16" s="23">
        <f t="shared" si="6"/>
        <v>2711841.86</v>
      </c>
      <c r="G16" s="11">
        <f t="shared" si="6"/>
        <v>2711841.86</v>
      </c>
      <c r="H16" s="12">
        <f t="shared" si="6"/>
        <v>-8494234.1400000006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0.399999999999999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11206076</v>
      </c>
      <c r="D31" s="26">
        <f t="shared" si="14"/>
        <v>0</v>
      </c>
      <c r="E31" s="26">
        <f t="shared" si="14"/>
        <v>11206076</v>
      </c>
      <c r="F31" s="26">
        <f t="shared" si="14"/>
        <v>2711841.86</v>
      </c>
      <c r="G31" s="26">
        <f t="shared" si="14"/>
        <v>2711841.86</v>
      </c>
      <c r="H31" s="26">
        <f t="shared" si="14"/>
        <v>-8494234.1400000006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2361712</v>
      </c>
      <c r="D34" s="25">
        <v>0</v>
      </c>
      <c r="E34" s="25">
        <f>C34+D34</f>
        <v>2361712</v>
      </c>
      <c r="F34" s="25">
        <v>500751</v>
      </c>
      <c r="G34" s="25">
        <v>500751</v>
      </c>
      <c r="H34" s="25">
        <f t="shared" si="15"/>
        <v>-1860961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8844364</v>
      </c>
      <c r="D35" s="25">
        <v>0</v>
      </c>
      <c r="E35" s="25">
        <f>C35+D35</f>
        <v>8844364</v>
      </c>
      <c r="F35" s="25">
        <v>2211090.86</v>
      </c>
      <c r="G35" s="25">
        <v>2211090.86</v>
      </c>
      <c r="H35" s="25">
        <f t="shared" ref="H35" si="16">G35-C35</f>
        <v>-6633273.1400000006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11206076</v>
      </c>
      <c r="D39" s="23">
        <f t="shared" ref="D39:H39" si="18">SUM(D37+D31+D21)</f>
        <v>0</v>
      </c>
      <c r="E39" s="23">
        <f t="shared" si="18"/>
        <v>11206076</v>
      </c>
      <c r="F39" s="23">
        <f t="shared" si="18"/>
        <v>2711841.86</v>
      </c>
      <c r="G39" s="23">
        <f t="shared" si="18"/>
        <v>2711841.86</v>
      </c>
      <c r="H39" s="12">
        <f t="shared" si="18"/>
        <v>-8494234.1400000006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5" spans="1:9" x14ac:dyDescent="0.2">
      <c r="B45" s="66" t="s">
        <v>50</v>
      </c>
      <c r="C45" s="66"/>
      <c r="D45" s="66"/>
      <c r="E45" s="66"/>
      <c r="F45" s="66"/>
      <c r="G45" s="66"/>
    </row>
    <row r="46" spans="1:9" x14ac:dyDescent="0.2">
      <c r="B46" s="67"/>
      <c r="C46" s="67"/>
      <c r="D46" s="67"/>
      <c r="E46" s="67"/>
      <c r="F46" s="67"/>
      <c r="G46" s="67"/>
    </row>
    <row r="47" spans="1:9" x14ac:dyDescent="0.2">
      <c r="B47" s="67"/>
      <c r="C47" s="67"/>
      <c r="D47" s="67"/>
      <c r="E47" s="67"/>
      <c r="F47" s="67"/>
      <c r="G47" s="67"/>
    </row>
    <row r="48" spans="1:9" x14ac:dyDescent="0.2">
      <c r="B48" s="67"/>
      <c r="C48" s="67"/>
      <c r="D48" s="67"/>
      <c r="E48" s="67"/>
      <c r="F48" s="67"/>
      <c r="G48" s="67"/>
    </row>
    <row r="49" spans="2:7" x14ac:dyDescent="0.2">
      <c r="B49" s="68" t="s">
        <v>51</v>
      </c>
      <c r="C49" s="67"/>
      <c r="D49" s="67"/>
      <c r="E49" s="69" t="s">
        <v>52</v>
      </c>
      <c r="F49" s="69"/>
      <c r="G49" s="69"/>
    </row>
    <row r="50" spans="2:7" x14ac:dyDescent="0.2">
      <c r="B50" s="68" t="s">
        <v>53</v>
      </c>
      <c r="C50" s="67"/>
      <c r="D50" s="67"/>
      <c r="E50" s="69" t="s">
        <v>54</v>
      </c>
      <c r="F50" s="69"/>
      <c r="G50" s="69"/>
    </row>
    <row r="51" spans="2:7" x14ac:dyDescent="0.2">
      <c r="B51" s="68" t="s">
        <v>55</v>
      </c>
      <c r="C51" s="67"/>
      <c r="D51" s="67"/>
      <c r="E51" s="69" t="s">
        <v>56</v>
      </c>
      <c r="F51" s="69"/>
      <c r="G51" s="69"/>
    </row>
  </sheetData>
  <sheetProtection formatCells="0" formatColumns="0" formatRows="0" insertRows="0" autoFilter="0"/>
  <mergeCells count="13">
    <mergeCell ref="B45:G45"/>
    <mergeCell ref="E49:G49"/>
    <mergeCell ref="E50:G50"/>
    <mergeCell ref="E51:G51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2021-04-20T19:34:24Z</cp:lastPrinted>
  <dcterms:created xsi:type="dcterms:W3CDTF">2012-12-11T20:48:19Z</dcterms:created>
  <dcterms:modified xsi:type="dcterms:W3CDTF">2021-04-20T19:37:16Z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