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EAI!$A$1:$H$54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H21" i="4"/>
  <c r="G21" i="4"/>
  <c r="F21" i="4"/>
  <c r="E21" i="4"/>
  <c r="D21" i="4"/>
  <c r="C31" i="4"/>
  <c r="C21" i="4"/>
  <c r="H38" i="4" l="1"/>
  <c r="E38" i="4"/>
  <c r="E37" i="4" s="1"/>
  <c r="H37" i="4"/>
  <c r="G37" i="4"/>
  <c r="G39" i="4" s="1"/>
  <c r="F37" i="4"/>
  <c r="F39" i="4" s="1"/>
  <c r="D37" i="4"/>
  <c r="D39" i="4" s="1"/>
  <c r="C37" i="4"/>
  <c r="C39" i="4" s="1"/>
  <c r="H35" i="4"/>
  <c r="E35" i="4"/>
  <c r="H34" i="4"/>
  <c r="H31" i="4" s="1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E16" i="4" s="1"/>
  <c r="H10" i="4"/>
  <c r="E10" i="4"/>
  <c r="H9" i="4"/>
  <c r="E9" i="4"/>
  <c r="H8" i="4"/>
  <c r="E8" i="4"/>
  <c r="H7" i="4"/>
  <c r="E7" i="4"/>
  <c r="H6" i="4"/>
  <c r="E6" i="4"/>
  <c r="H5" i="4"/>
  <c r="E5" i="4"/>
  <c r="H39" i="4" l="1"/>
  <c r="E31" i="4"/>
  <c r="E39" i="4" s="1"/>
  <c r="H16" i="4"/>
</calcChain>
</file>

<file path=xl/sharedStrings.xml><?xml version="1.0" encoding="utf-8"?>
<sst xmlns="http://schemas.openxmlformats.org/spreadsheetml/2006/main" count="105" uniqueCount="56">
  <si>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</si>
  <si>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</si>
  <si>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</si>
  <si>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</si>
  <si>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</si>
  <si>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</si>
  <si>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</si>
  <si>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</si>
  <si>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</si>
  <si>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</si>
  <si>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</si>
  <si>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</si>
  <si>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</si>
  <si>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</si>
  <si>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</si>
  <si>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</si>
  <si>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</si>
  <si>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</si>
  <si>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</si>
  <si>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</si>
  <si>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</si>
  <si>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</si>
  <si>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</si>
  <si>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</si>
  <si>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</si>
  <si>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</si>
  <si>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</si>
  <si>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</si>
  <si>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</si>
  <si>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</si>
  <si>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</si>
  <si>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</si>
  <si>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</si>
  <si>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</si>
  <si>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</si>
  <si>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</si>
  <si>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</si>
  <si>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</si>
  <si>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</si>
  <si>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</si>
  <si>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</si>
  <si>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</si>
  <si>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</si>
  <si>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</si>
  <si>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</si>
  <si>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</si>
  <si>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</si>
  <si>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</si>
  <si>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</si>
  <si>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Sistema para el Desarrollo Integral de la Familia del Municipio de Acámbaro, Guanajuato
Estado Analítico de Ingresos
Del 1 de Enero AL 30 DE SEPTIEMBRE DEL 2022</t>
  </si>
  <si>
    <t>Bajo protesta de decir verdad declaramos que los Estados Financieros y sus notas, son razonablemente correctos y son responsabilidad del emisor.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</si>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</sst>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 applyProtection="1">
      <alignment horizontal="center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tabSelected="1" zoomScaleNormal="100" workbookViewId="0">
      <selection sqref="A1:H54"/>
    </sheetView>
  </sheetViews>
  <sheetFormatPr baseColWidth="10" defaultColWidth="12" defaultRowHeight="10.199999999999999" x14ac:dyDescent="0.2"/>
  <cols>
    <col min="1" max="1" width="1.85546875" style="2" customWidth="1"/>
    <col min="2" max="2" width="62.425781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16384" width="12" style="2"/>
  </cols>
  <sheetData>
    <row r="1" spans="1:9" s="3" customFormat="1" ht="39.9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  <c r="I8" s="45" t="s">
        <v>39</v>
      </c>
    </row>
    <row r="9" spans="1:9" x14ac:dyDescent="0.2">
      <c r="A9" s="33"/>
      <c r="B9" s="43" t="s">
        <v>4</v>
      </c>
      <c r="C9" s="22">
        <v>0</v>
      </c>
      <c r="D9" s="22">
        <v>0</v>
      </c>
      <c r="E9" s="22">
        <f t="shared" si="0"/>
        <v>0</v>
      </c>
      <c r="F9" s="22">
        <v>0</v>
      </c>
      <c r="G9" s="22">
        <v>0</v>
      </c>
      <c r="H9" s="22">
        <f t="shared" si="1"/>
        <v>0</v>
      </c>
      <c r="I9" s="45" t="s">
        <v>40</v>
      </c>
    </row>
    <row r="10" spans="1:9" x14ac:dyDescent="0.2">
      <c r="A10" s="34"/>
      <c r="B10" s="44" t="s">
        <v>5</v>
      </c>
      <c r="C10" s="22">
        <v>0</v>
      </c>
      <c r="D10" s="22">
        <v>0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0</v>
      </c>
      <c r="I10" s="45" t="s">
        <v>41</v>
      </c>
    </row>
    <row r="11" spans="1:9" x14ac:dyDescent="0.2">
      <c r="A11" s="40"/>
      <c r="B11" s="43" t="s">
        <v>24</v>
      </c>
      <c r="C11" s="22">
        <v>2456000</v>
      </c>
      <c r="D11" s="22">
        <v>378618</v>
      </c>
      <c r="E11" s="22">
        <f t="shared" si="2"/>
        <v>2834618</v>
      </c>
      <c r="F11" s="22">
        <v>2347259.81</v>
      </c>
      <c r="G11" s="22">
        <v>2347259.81</v>
      </c>
      <c r="H11" s="22">
        <f t="shared" si="3"/>
        <v>-108740.18999999994</v>
      </c>
      <c r="I11" s="45" t="s">
        <v>42</v>
      </c>
    </row>
    <row r="12" spans="1:9" ht="20.399999999999999" x14ac:dyDescent="0.2">
      <c r="A12" s="40"/>
      <c r="B12" s="43" t="s">
        <v>25</v>
      </c>
      <c r="C12" s="22">
        <v>0</v>
      </c>
      <c r="D12" s="22">
        <v>0</v>
      </c>
      <c r="E12" s="22">
        <f t="shared" si="2"/>
        <v>0</v>
      </c>
      <c r="F12" s="22">
        <v>0</v>
      </c>
      <c r="G12" s="22">
        <v>0</v>
      </c>
      <c r="H12" s="22">
        <f t="shared" si="3"/>
        <v>0</v>
      </c>
      <c r="I12" s="45" t="s">
        <v>43</v>
      </c>
    </row>
    <row r="13" spans="1:9" ht="20.399999999999999" x14ac:dyDescent="0.2">
      <c r="A13" s="40"/>
      <c r="B13" s="43" t="s">
        <v>26</v>
      </c>
      <c r="C13" s="22">
        <v>9327594.8599999994</v>
      </c>
      <c r="D13" s="22">
        <v>330000</v>
      </c>
      <c r="E13" s="22">
        <f t="shared" si="2"/>
        <v>9657594.8599999994</v>
      </c>
      <c r="F13" s="22">
        <v>7325696.1299999999</v>
      </c>
      <c r="G13" s="22">
        <v>7325696.1299999999</v>
      </c>
      <c r="H13" s="22">
        <f t="shared" si="3"/>
        <v>-2001898.7299999995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724284.14</v>
      </c>
      <c r="E14" s="22">
        <f t="shared" ref="E14" si="4">C14+D14</f>
        <v>724284.14</v>
      </c>
      <c r="F14" s="22">
        <v>0</v>
      </c>
      <c r="G14" s="22">
        <v>0</v>
      </c>
      <c r="H14" s="22">
        <f t="shared" ref="H14" si="5">G14-C14</f>
        <v>0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11783594.859999999</v>
      </c>
      <c r="D16" s="23">
        <f t="shared" ref="D16:H16" si="6">SUM(D5:D14)</f>
        <v>1432902.1400000001</v>
      </c>
      <c r="E16" s="23">
        <f t="shared" si="6"/>
        <v>13216497</v>
      </c>
      <c r="F16" s="23">
        <f t="shared" si="6"/>
        <v>9672955.9399999995</v>
      </c>
      <c r="G16" s="11">
        <f t="shared" si="6"/>
        <v>9672955.9399999995</v>
      </c>
      <c r="H16" s="12">
        <f t="shared" si="6"/>
        <v>-2110638.9199999995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0.399999999999999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ht="11.4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ht="11.4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0.399999999999999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0.399999999999999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11783594.859999999</v>
      </c>
      <c r="D31" s="26">
        <f t="shared" si="14"/>
        <v>708618</v>
      </c>
      <c r="E31" s="26">
        <f t="shared" si="14"/>
        <v>12492212.859999999</v>
      </c>
      <c r="F31" s="26">
        <f t="shared" si="14"/>
        <v>9672955.9399999995</v>
      </c>
      <c r="G31" s="26">
        <f t="shared" si="14"/>
        <v>9672955.9399999995</v>
      </c>
      <c r="H31" s="26">
        <f t="shared" si="14"/>
        <v>-2110638.9199999995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ht="11.4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ht="11.4" x14ac:dyDescent="0.2">
      <c r="A34" s="16"/>
      <c r="B34" s="17" t="s">
        <v>32</v>
      </c>
      <c r="C34" s="25">
        <v>2456000</v>
      </c>
      <c r="D34" s="25">
        <v>378618</v>
      </c>
      <c r="E34" s="25">
        <f>C34+D34</f>
        <v>2834618</v>
      </c>
      <c r="F34" s="25">
        <v>2347259.81</v>
      </c>
      <c r="G34" s="25">
        <v>2347259.81</v>
      </c>
      <c r="H34" s="25">
        <f t="shared" si="15"/>
        <v>-108740.18999999994</v>
      </c>
      <c r="I34" s="45" t="s">
        <v>42</v>
      </c>
    </row>
    <row r="35" spans="1:9" ht="20.399999999999999" x14ac:dyDescent="0.2">
      <c r="A35" s="16"/>
      <c r="B35" s="17" t="s">
        <v>26</v>
      </c>
      <c r="C35" s="25">
        <v>9327594.8599999994</v>
      </c>
      <c r="D35" s="25">
        <v>330000</v>
      </c>
      <c r="E35" s="25">
        <f>C35+D35</f>
        <v>9657594.8599999994</v>
      </c>
      <c r="F35" s="25">
        <v>7325696.1299999999</v>
      </c>
      <c r="G35" s="25">
        <v>7325696.1299999999</v>
      </c>
      <c r="H35" s="25">
        <f t="shared" ref="H35" si="16">G35-C35</f>
        <v>-2001898.7299999995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724284.14</v>
      </c>
      <c r="E37" s="26">
        <f t="shared" si="17"/>
        <v>724284.14</v>
      </c>
      <c r="F37" s="26">
        <f t="shared" si="17"/>
        <v>0</v>
      </c>
      <c r="G37" s="26">
        <f t="shared" si="17"/>
        <v>0</v>
      </c>
      <c r="H37" s="26">
        <f t="shared" si="17"/>
        <v>0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724284.14</v>
      </c>
      <c r="E38" s="25">
        <f>C38+D38</f>
        <v>724284.14</v>
      </c>
      <c r="F38" s="25">
        <v>0</v>
      </c>
      <c r="G38" s="25">
        <v>0</v>
      </c>
      <c r="H38" s="25">
        <f>G38-C38</f>
        <v>0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11783594.859999999</v>
      </c>
      <c r="D39" s="23">
        <f t="shared" ref="D39:H39" si="18">SUM(D37+D31+D21)</f>
        <v>1432902.1400000001</v>
      </c>
      <c r="E39" s="23">
        <f t="shared" si="18"/>
        <v>13216497</v>
      </c>
      <c r="F39" s="23">
        <f t="shared" si="18"/>
        <v>9672955.9399999995</v>
      </c>
      <c r="G39" s="23">
        <f t="shared" si="18"/>
        <v>9672955.9399999995</v>
      </c>
      <c r="H39" s="12">
        <f t="shared" si="18"/>
        <v>-2110638.9199999995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1.6" x14ac:dyDescent="0.2">
      <c r="B42" s="38" t="s">
        <v>34</v>
      </c>
    </row>
    <row r="43" spans="1:9" ht="11.4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  <row r="46" spans="1:9" x14ac:dyDescent="0.2">
      <c r="B46" s="2" t="s">
        <v>50</v>
      </c>
    </row>
    <row r="50" spans="2:8" x14ac:dyDescent="0.2">
      <c r="B50" s="1" t="s">
        <v>51</v>
      </c>
      <c r="F50" s="66" t="s">
        <v>51</v>
      </c>
      <c r="G50" s="66"/>
      <c r="H50" s="66"/>
    </row>
    <row r="51" spans="2:8" x14ac:dyDescent="0.2">
      <c r="B51" s="1" t="s">
        <v>52</v>
      </c>
      <c r="F51" s="66" t="s">
        <v>53</v>
      </c>
      <c r="G51" s="66"/>
      <c r="H51" s="66"/>
    </row>
    <row r="52" spans="2:8" x14ac:dyDescent="0.2">
      <c r="B52" s="1" t="s">
        <v>54</v>
      </c>
      <c r="F52" s="66" t="s">
        <v>55</v>
      </c>
      <c r="G52" s="66"/>
      <c r="H52" s="66"/>
    </row>
  </sheetData>
  <sheetProtection formatCells="0" formatColumns="0" formatRows="0" insertRows="0" autoFilter="0"/>
  <mergeCells count="12">
    <mergeCell ref="F50:H50"/>
    <mergeCell ref="F51:H51"/>
    <mergeCell ref="F52:H52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2022-10-21T19:23:44Z</cp:lastPrinted>
  <dcterms:created xsi:type="dcterms:W3CDTF">2012-12-11T20:48:19Z</dcterms:created>
  <dcterms:modified xsi:type="dcterms:W3CDTF">2022-10-21T19:26:36Z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