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24000" windowHeight="9732"/>
  </bookViews>
  <sheets>
    <sheet name="GCP" sheetId="1" r:id="rId1"/>
  </sheets>
  <definedNames>
    <definedName name="_xlnm.Print_Area" localSheetId="0">GCP!$A$1:$I$48</definedName>
  </definedNames>
  <calcPr calcId="152511"/>
</workbook>
</file>

<file path=xl/calcChain.xml><?xml version="1.0" encoding="utf-8"?>
<calcChain xmlns="http://schemas.openxmlformats.org/spreadsheetml/2006/main">
  <c r="I35" i="1" l="1"/>
  <c r="I34" i="1"/>
  <c r="I30" i="1"/>
  <c r="I29" i="1"/>
  <c r="I25" i="1"/>
  <c r="I24" i="1"/>
  <c r="I23" i="1" s="1"/>
  <c r="I20" i="1"/>
  <c r="I18" i="1"/>
  <c r="I15" i="1"/>
  <c r="I14" i="1"/>
  <c r="I9" i="1"/>
  <c r="F35" i="1"/>
  <c r="F34" i="1"/>
  <c r="F33" i="1"/>
  <c r="I33" i="1" s="1"/>
  <c r="F32" i="1"/>
  <c r="I32" i="1" s="1"/>
  <c r="I31" i="1" s="1"/>
  <c r="F30" i="1"/>
  <c r="F29" i="1"/>
  <c r="F28" i="1"/>
  <c r="I28" i="1" s="1"/>
  <c r="F27" i="1"/>
  <c r="I27" i="1" s="1"/>
  <c r="I26" i="1" s="1"/>
  <c r="F25" i="1"/>
  <c r="F24" i="1"/>
  <c r="F23" i="1" s="1"/>
  <c r="F22" i="1"/>
  <c r="I22" i="1" s="1"/>
  <c r="F21" i="1"/>
  <c r="I21" i="1" s="1"/>
  <c r="F20" i="1"/>
  <c r="F18" i="1"/>
  <c r="F17" i="1"/>
  <c r="I17" i="1" s="1"/>
  <c r="F16" i="1"/>
  <c r="I16" i="1" s="1"/>
  <c r="F15" i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s="1"/>
  <c r="H37" i="1" l="1"/>
  <c r="G37" i="1"/>
  <c r="E37" i="1"/>
  <c r="I10" i="1"/>
  <c r="F10" i="1"/>
  <c r="F7" i="1"/>
  <c r="F19" i="1"/>
  <c r="I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<sst xmlns="http://schemas.openxmlformats.org/spreadsheetml/2006/main" count="71" uniqueCount="71">
  <si>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</si>
  <si>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</si>
  <si>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</si>
  <si>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</si>
  <si>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</si>
  <si>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</si>
  <si>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</si>
  <si>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</si>
  <si>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</si>
  <si>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</si>
  <si>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</si>
  <si>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</si>
  <si>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</si>
  <si>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</si>
  <si>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</si>
  <si>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</si>
  <si>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</si>
  <si>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</si>
  <si>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</si>
  <si>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</si>
  <si>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</si>
  <si>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</si>
  <si>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</si>
  <si>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</si>
  <si>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</si>
  <si>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</si>
  <si>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</si>
  <si>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</si>
  <si>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</si>
  <si>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</si>
  <si>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</si>
  <si>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</si>
  <si>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</si>
  <si>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</si>
  <si>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</si>
  <si>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</si>
  <si>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</si>
  <si>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</si>
  <si>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</si>
  <si>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</si>
  <si>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</si>
  <si>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</si>
  <si>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</si>
  <si>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</si>
  <si>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</si>
  <si>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</si>
  <si>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</si>
  <si>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</si>
  <si>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</si>
  <si>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</si>
  <si>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</si>
  <si>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</si>
  <si>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</si>
  <si>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</si>
  <si>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</si>
  <si>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</si>
  <si>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</si>
  <si>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</si>
  <si>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</si>
  <si>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</si>
  <si>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</si>
  <si>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</si>
  <si>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</si>
  <si>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</si>
  <si>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Acámbaro, Guanajuato
Gasto por Categoría Programática
Del 1 de Enero AL 31 DE DICIEMBRE DEL 2021</t>
  </si>
  <si>
    <t xml:space="preserve">     __________________________________________________________</t>
  </si>
  <si>
    <t xml:space="preserve">                           MTRA. YAZMIN ROMERO CORRAL</t>
  </si>
  <si>
    <t xml:space="preserve">                                  DIRECTORA DEL SMDIF</t>
  </si>
  <si>
    <t xml:space="preserve">  __________________________________________________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</si>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</sst>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tabSelected="1" zoomScaleNormal="100" zoomScaleSheetLayoutView="90" workbookViewId="0">
      <selection sqref="A1:I48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11206076</v>
      </c>
      <c r="E10" s="18">
        <f>SUM(E11:E18)</f>
        <v>262983.53000000003</v>
      </c>
      <c r="F10" s="18">
        <f t="shared" ref="F10:I10" si="1">SUM(F11:F18)</f>
        <v>11469059.529999999</v>
      </c>
      <c r="G10" s="18">
        <f t="shared" si="1"/>
        <v>10354888.460000001</v>
      </c>
      <c r="H10" s="18">
        <f t="shared" si="1"/>
        <v>10354888.460000001</v>
      </c>
      <c r="I10" s="18">
        <f t="shared" si="1"/>
        <v>1114171.0699999984</v>
      </c>
    </row>
    <row r="11" spans="1:9" x14ac:dyDescent="0.2">
      <c r="A11" s="27" t="s">
        <v>46</v>
      </c>
      <c r="B11" s="9"/>
      <c r="C11" s="3" t="s">
        <v>4</v>
      </c>
      <c r="D11" s="19">
        <v>11206076</v>
      </c>
      <c r="E11" s="19">
        <v>262983.53000000003</v>
      </c>
      <c r="F11" s="19">
        <f t="shared" ref="F11:F18" si="2">D11+E11</f>
        <v>11469059.529999999</v>
      </c>
      <c r="G11" s="19">
        <v>10354888.460000001</v>
      </c>
      <c r="H11" s="19">
        <v>10354888.460000001</v>
      </c>
      <c r="I11" s="19">
        <f t="shared" ref="I11:I18" si="3">F11-G11</f>
        <v>1114171.0699999984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11206076</v>
      </c>
      <c r="E37" s="24">
        <f t="shared" ref="E37:I37" si="16">SUM(E7+E10+E19+E23+E26+E31)</f>
        <v>262983.53000000003</v>
      </c>
      <c r="F37" s="24">
        <f t="shared" si="16"/>
        <v>11469059.529999999</v>
      </c>
      <c r="G37" s="24">
        <f t="shared" si="16"/>
        <v>10354888.460000001</v>
      </c>
      <c r="H37" s="24">
        <f t="shared" si="16"/>
        <v>10354888.460000001</v>
      </c>
      <c r="I37" s="24">
        <f t="shared" si="16"/>
        <v>1114171.0699999984</v>
      </c>
    </row>
    <row r="45" spans="1:9" x14ac:dyDescent="0.2">
      <c r="C45" s="1" t="s">
        <v>65</v>
      </c>
      <c r="F45" s="42" t="s">
        <v>68</v>
      </c>
      <c r="G45" s="42"/>
      <c r="H45" s="42"/>
    </row>
    <row r="46" spans="1:9" x14ac:dyDescent="0.2">
      <c r="C46" s="1" t="s">
        <v>66</v>
      </c>
      <c r="F46" s="42" t="s">
        <v>69</v>
      </c>
      <c r="G46" s="42"/>
      <c r="H46" s="42"/>
    </row>
    <row r="47" spans="1:9" x14ac:dyDescent="0.2">
      <c r="C47" s="1" t="s">
        <v>67</v>
      </c>
      <c r="F47" s="42" t="s">
        <v>70</v>
      </c>
      <c r="G47" s="42"/>
      <c r="H47" s="42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7">
    <mergeCell ref="F46:H46"/>
    <mergeCell ref="F47:H47"/>
    <mergeCell ref="D2:H2"/>
    <mergeCell ref="I2:I3"/>
    <mergeCell ref="A1:I1"/>
    <mergeCell ref="A2:C4"/>
    <mergeCell ref="F45:H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2022-01-20T18:48:23Z</cp:lastPrinted>
  <dcterms:created xsi:type="dcterms:W3CDTF">2012-12-11T21:13:37Z</dcterms:created>
  <dcterms:modified xsi:type="dcterms:W3CDTF">2022-01-20T18:50:35Z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