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2" i="1" l="1"/>
  <c r="G9" i="1"/>
  <c r="K25" i="1" l="1"/>
  <c r="J25" i="1"/>
  <c r="I25" i="1"/>
  <c r="H25" i="1"/>
  <c r="G25" i="1"/>
  <c r="K17" i="1"/>
  <c r="J17" i="1"/>
  <c r="I17" i="1"/>
  <c r="H17" i="1"/>
  <c r="G17" i="1"/>
  <c r="M25" i="1" l="1"/>
  <c r="M22" i="1"/>
  <c r="M17" i="1"/>
  <c r="M9" i="1"/>
  <c r="K27" i="1"/>
  <c r="I27" i="1"/>
  <c r="H27" i="1"/>
  <c r="J27" i="1"/>
  <c r="G27" i="1"/>
  <c r="L25" i="1"/>
  <c r="L22" i="1"/>
  <c r="L17" i="1"/>
  <c r="L9" i="1"/>
  <c r="L27" i="1" l="1"/>
  <c r="M27" i="1"/>
</calcChain>
</file>

<file path=xl/sharedStrings.xml><?xml version="1.0" encoding="utf-8"?>
<sst xmlns="http://schemas.openxmlformats.org/spreadsheetml/2006/main" count="44" uniqueCount="40">
  <si>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</si>
  <si>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</si>
  <si>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</si>
  <si>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</si>
  <si>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</si>
  <si>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</si>
  <si>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</si>
  <si>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</si>
  <si>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</si>
  <si>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</si>
  <si>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</si>
  <si>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</si>
  <si>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</si>
  <si>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</si>
  <si>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</si>
  <si>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</si>
  <si>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</si>
  <si>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</si>
  <si>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</si>
  <si>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</si>
  <si>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</si>
  <si>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</si>
  <si>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ADMINISTRACIÓN</t>
  </si>
  <si>
    <t>Computadoras y equipo periférico</t>
  </si>
  <si>
    <t>Camaras fotograficas y de video</t>
  </si>
  <si>
    <t>E0004</t>
  </si>
  <si>
    <t>SALUD FAMILIAR</t>
  </si>
  <si>
    <t>E0005</t>
  </si>
  <si>
    <t>SUBDIRECCION ADMINISTRATIVA Y FINANCIERA</t>
  </si>
  <si>
    <t>E0008</t>
  </si>
  <si>
    <t>ASISTENCIA ALIMENTARIA</t>
  </si>
  <si>
    <t>Muebles de oficina y estantería</t>
  </si>
  <si>
    <t>E0009</t>
  </si>
  <si>
    <t>PERSONAS CON DISCAPACIDAD</t>
  </si>
  <si>
    <t>Sistema para el Desarrollo Integral de la Familia del Municipio de Acámbaro, Guanajuato
Programas y Proyectos de InversiónPROGRAGAMAS Y PROYECTOS DE INVERSIÓN
Del 1 de Enero AL 30 DE SEPTIEMBRE DEL 2022</t>
  </si>
  <si>
    <t>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</si>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</sst>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tabSelected="1" workbookViewId="0">
      <selection activeCell="O7" sqref="O7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4" si="0">+H9</f>
        <v>0</v>
      </c>
      <c r="H9" s="36">
        <v>0</v>
      </c>
      <c r="I9" s="36">
        <v>12754.3</v>
      </c>
      <c r="J9" s="36">
        <v>12754.3</v>
      </c>
      <c r="K9" s="36">
        <v>12754.3</v>
      </c>
      <c r="L9" s="37">
        <f t="shared" ref="L9:L14" si="1">IFERROR(K9/H9,0)</f>
        <v>0</v>
      </c>
      <c r="M9" s="38">
        <f t="shared" ref="M9:M14" si="2">IFERROR(K9/I9,0)</f>
        <v>1</v>
      </c>
    </row>
    <row r="10" spans="2:13" x14ac:dyDescent="0.25">
      <c r="B10" s="32"/>
      <c r="C10" s="33"/>
      <c r="D10" s="34"/>
      <c r="E10" s="29">
        <v>5231</v>
      </c>
      <c r="F10" s="30" t="s">
        <v>24</v>
      </c>
      <c r="G10" s="35">
        <f t="shared" si="0"/>
        <v>12500</v>
      </c>
      <c r="H10" s="36">
        <v>12500</v>
      </c>
      <c r="I10" s="36">
        <v>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 t="shared" si="0"/>
        <v>10000</v>
      </c>
      <c r="H11" s="36">
        <v>10000</v>
      </c>
      <c r="I11" s="36">
        <v>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27</v>
      </c>
      <c r="C12" s="33"/>
      <c r="D12" s="34" t="s">
        <v>28</v>
      </c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25000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 t="s">
        <v>29</v>
      </c>
      <c r="C13" s="33"/>
      <c r="D13" s="34" t="s">
        <v>30</v>
      </c>
      <c r="E13" s="29">
        <v>5111</v>
      </c>
      <c r="F13" s="30" t="s">
        <v>31</v>
      </c>
      <c r="G13" s="35">
        <f t="shared" si="0"/>
        <v>4120</v>
      </c>
      <c r="H13" s="36">
        <v>4120</v>
      </c>
      <c r="I13" s="36">
        <v>4120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5">
      <c r="B14" s="32" t="s">
        <v>32</v>
      </c>
      <c r="C14" s="33"/>
      <c r="D14" s="34" t="s">
        <v>33</v>
      </c>
      <c r="E14" s="29">
        <v>5151</v>
      </c>
      <c r="F14" s="30" t="s">
        <v>23</v>
      </c>
      <c r="G14" s="35">
        <f t="shared" si="0"/>
        <v>11379.91</v>
      </c>
      <c r="H14" s="36">
        <v>11379.91</v>
      </c>
      <c r="I14" s="36">
        <v>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5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88" t="s">
        <v>14</v>
      </c>
      <c r="C17" s="89"/>
      <c r="D17" s="89"/>
      <c r="E17" s="89"/>
      <c r="F17" s="89"/>
      <c r="G17" s="7">
        <f>SUM(G9:G14)</f>
        <v>37999.910000000003</v>
      </c>
      <c r="H17" s="7">
        <f>SUM(H9:H14)</f>
        <v>37999.910000000003</v>
      </c>
      <c r="I17" s="7">
        <f>SUM(I9:I14)</f>
        <v>46874.3</v>
      </c>
      <c r="J17" s="7">
        <f>SUM(J9:J14)</f>
        <v>12754.3</v>
      </c>
      <c r="K17" s="7">
        <f>SUM(K9:K14)</f>
        <v>12754.3</v>
      </c>
      <c r="L17" s="8">
        <f>IFERROR(K17/H17,0)</f>
        <v>0.33564026862168878</v>
      </c>
      <c r="M17" s="9">
        <f>IFERROR(K17/I17,0)</f>
        <v>0.27209579663056299</v>
      </c>
    </row>
    <row r="18" spans="2:13" ht="4.8" customHeight="1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90" t="s">
        <v>15</v>
      </c>
      <c r="C19" s="87"/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87" t="s">
        <v>16</v>
      </c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5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3"/>
      <c r="F22" s="27"/>
      <c r="G22" s="35">
        <f>+H22</f>
        <v>0</v>
      </c>
      <c r="H22" s="36">
        <v>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5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5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5">
      <c r="B25" s="88" t="s">
        <v>17</v>
      </c>
      <c r="C25" s="89"/>
      <c r="D25" s="89"/>
      <c r="E25" s="89"/>
      <c r="F25" s="89"/>
      <c r="G25" s="7">
        <f>SUM(G22:G22)</f>
        <v>0</v>
      </c>
      <c r="H25" s="7">
        <f>SUM(H22:H22)</f>
        <v>0</v>
      </c>
      <c r="I25" s="7">
        <f>SUM(I22:I22)</f>
        <v>0</v>
      </c>
      <c r="J25" s="7">
        <f>SUM(J22:J22)</f>
        <v>0</v>
      </c>
      <c r="K25" s="7">
        <f>SUM(K22:K22)</f>
        <v>0</v>
      </c>
      <c r="L25" s="8">
        <f>IFERROR(K25/H25,0)</f>
        <v>0</v>
      </c>
      <c r="M25" s="9">
        <f>IFERROR(K25/I25,0)</f>
        <v>0</v>
      </c>
    </row>
    <row r="26" spans="2:13" x14ac:dyDescent="0.25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5">
      <c r="B27" s="75" t="s">
        <v>18</v>
      </c>
      <c r="C27" s="76"/>
      <c r="D27" s="76"/>
      <c r="E27" s="76"/>
      <c r="F27" s="76"/>
      <c r="G27" s="10">
        <f>+G17+G25</f>
        <v>37999.910000000003</v>
      </c>
      <c r="H27" s="10">
        <f>+H17+H25</f>
        <v>37999.910000000003</v>
      </c>
      <c r="I27" s="10">
        <f>+I17+I25</f>
        <v>46874.3</v>
      </c>
      <c r="J27" s="10">
        <f>+J17+J25</f>
        <v>12754.3</v>
      </c>
      <c r="K27" s="10">
        <f>+K17+K25</f>
        <v>12754.3</v>
      </c>
      <c r="L27" s="11">
        <f>IFERROR(K27/H27,0)</f>
        <v>0.33564026862168878</v>
      </c>
      <c r="M27" s="12">
        <f>IFERROR(K27/I27,0)</f>
        <v>0.27209579663056299</v>
      </c>
    </row>
    <row r="28" spans="2:13" x14ac:dyDescent="0.25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4.4" x14ac:dyDescent="0.3">
      <c r="B29" s="17" t="s">
        <v>19</v>
      </c>
      <c r="C29" s="17"/>
      <c r="D29" s="18"/>
      <c r="E29" s="19"/>
      <c r="F29" s="18"/>
      <c r="G29" s="18"/>
      <c r="H29" s="18"/>
    </row>
    <row r="31" spans="2:13" x14ac:dyDescent="0.25">
      <c r="D31" s="1" t="s">
        <v>35</v>
      </c>
      <c r="F31" s="1" t="s">
        <v>35</v>
      </c>
    </row>
    <row r="32" spans="2:13" x14ac:dyDescent="0.25">
      <c r="D32" s="91" t="s">
        <v>36</v>
      </c>
      <c r="F32" s="91" t="s">
        <v>37</v>
      </c>
    </row>
    <row r="33" spans="4:6" x14ac:dyDescent="0.25">
      <c r="D33" s="91" t="s">
        <v>38</v>
      </c>
      <c r="F33" s="91" t="s">
        <v>39</v>
      </c>
    </row>
  </sheetData>
  <mergeCells count="22">
    <mergeCell ref="B27:F27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5:F25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2022-10-21T20:04:57Z</cp:lastPrinted>
  <dcterms:created xsi:type="dcterms:W3CDTF">2020-08-06T19:52:58Z</dcterms:created>
  <dcterms:modified xsi:type="dcterms:W3CDTF">2022-10-21T20:06:31Z</dcterms:modified>
</cp:coreProperties>
</file>