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CUENTA PUBLICA\2DO TRIMESTRE 2026\"/>
    </mc:Choice>
  </mc:AlternateContent>
  <xr:revisionPtr revIDLastSave="0" documentId="13_ncr:1_{C1DE44F8-CC1A-47EE-89C3-0101A6A885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4" l="1"/>
  <c r="C26" i="4"/>
  <c r="B26" i="4"/>
  <c r="B28" i="4" s="1"/>
  <c r="C13" i="4"/>
  <c r="B13" i="4"/>
  <c r="E2" i="4"/>
  <c r="F2" i="4" s="1"/>
  <c r="C2" i="4"/>
</calcChain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<sst xmlns="http://schemas.openxmlformats.org/spreadsheetml/2006/main" count="62" uniqueCount="61">
  <si>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</si>
  <si>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</si>
  <si>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</si>
  <si>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</si>
  <si>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</si>
  <si>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</si>
  <si>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</si>
  <si>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</si>
  <si>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</si>
  <si>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</si>
  <si>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</si>
  <si>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</si>
  <si>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</si>
  <si>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</si>
  <si>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</si>
  <si>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</si>
  <si>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</si>
  <si>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</si>
  <si>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</si>
  <si>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</si>
  <si>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</si>
  <si>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</si>
  <si>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</si>
  <si>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</si>
  <si>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</si>
  <si>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</si>
  <si>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</si>
  <si>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</si>
  <si>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</si>
  <si>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</si>
  <si>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</si>
  <si>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</si>
  <si>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</si>
  <si>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</si>
  <si>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</si>
  <si>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</si>
  <si>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</si>
  <si>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</si>
  <si>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</si>
  <si>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</si>
  <si>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</si>
  <si>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</si>
  <si>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</si>
  <si>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</si>
  <si>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</si>
  <si>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</si>
  <si>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</si>
  <si>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</si>
  <si>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</si>
  <si>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</si>
  <si>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</si>
  <si>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</si>
  <si>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</si>
  <si>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</si>
  <si>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</si>
  <si>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</si>
  <si>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</si>
  <si>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</si>
  <si>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</si>
  <si>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</si>
  <si>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Municipal de Cultura de Acámbaro, Guanajuato
Estado de Situación Financiera
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</si>
</sst>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5" fillId="0" borderId="0" xfId="8" applyFont="1" applyAlignment="1" applyProtection="1">
      <alignment vertical="center"/>
      <protection locked="0"/>
    </xf>
    <xf numFmtId="0" fontId="4" fillId="0" borderId="4" xfId="8" applyFont="1" applyBorder="1" applyAlignment="1" applyProtection="1">
      <alignment horizontal="left" vertical="center" wrapText="1" indent="1"/>
      <protection locked="0"/>
    </xf>
    <xf numFmtId="0" fontId="4" fillId="0" borderId="0" xfId="8" applyFont="1" applyAlignment="1" applyProtection="1">
      <alignment vertical="center"/>
      <protection locked="0"/>
    </xf>
    <xf numFmtId="0" fontId="4" fillId="0" borderId="4" xfId="8" applyFont="1" applyBorder="1" applyAlignment="1" applyProtection="1">
      <alignment horizontal="left" vertical="center" wrapText="1" indent="2"/>
      <protection locked="0"/>
    </xf>
    <xf numFmtId="0" fontId="5" fillId="0" borderId="4" xfId="8" applyFont="1" applyBorder="1" applyAlignment="1" applyProtection="1">
      <alignment horizontal="left" vertical="center" wrapText="1" indent="3"/>
      <protection locked="0"/>
    </xf>
    <xf numFmtId="0" fontId="5" fillId="0" borderId="4" xfId="8" applyFont="1" applyBorder="1" applyAlignment="1" applyProtection="1">
      <alignment horizontal="left" vertical="center" wrapText="1"/>
      <protection locked="0"/>
    </xf>
    <xf numFmtId="0" fontId="4" fillId="0" borderId="4" xfId="8" applyFont="1" applyBorder="1" applyAlignment="1" applyProtection="1">
      <alignment horizontal="left" vertical="center" wrapText="1"/>
      <protection locked="0"/>
    </xf>
    <xf numFmtId="0" fontId="8" fillId="0" borderId="4" xfId="8" applyFont="1" applyBorder="1" applyAlignment="1" applyProtection="1">
      <alignment horizontal="left" vertical="center" wrapText="1" indent="2"/>
      <protection locked="0"/>
    </xf>
    <xf numFmtId="0" fontId="5" fillId="0" borderId="4" xfId="8" applyFont="1" applyBorder="1" applyAlignment="1" applyProtection="1">
      <alignment vertical="center" wrapText="1"/>
      <protection locked="0"/>
    </xf>
    <xf numFmtId="4" fontId="5" fillId="0" borderId="4" xfId="8" applyNumberFormat="1" applyFont="1" applyBorder="1" applyAlignment="1" applyProtection="1">
      <alignment vertical="center" wrapText="1"/>
      <protection locked="0"/>
    </xf>
    <xf numFmtId="0" fontId="3" fillId="0" borderId="0" xfId="8" applyAlignment="1" applyProtection="1">
      <alignment horizontal="left" vertical="center" indent="1"/>
      <protection locked="0"/>
    </xf>
    <xf numFmtId="0" fontId="5" fillId="0" borderId="0" xfId="8" applyFont="1" applyAlignment="1" applyProtection="1">
      <alignment vertical="center" wrapText="1"/>
      <protection locked="0"/>
    </xf>
    <xf numFmtId="4" fontId="5" fillId="0" borderId="0" xfId="8" applyNumberFormat="1" applyFont="1" applyAlignment="1" applyProtection="1">
      <alignment vertical="center"/>
      <protection locked="0"/>
    </xf>
    <xf numFmtId="0" fontId="5" fillId="0" borderId="4" xfId="16" applyNumberFormat="1" applyFont="1" applyFill="1" applyBorder="1" applyAlignment="1" applyProtection="1">
      <alignment horizontal="center" vertical="top" wrapText="1"/>
      <protection locked="0"/>
    </xf>
    <xf numFmtId="3" fontId="5" fillId="0" borderId="4" xfId="16" applyNumberFormat="1" applyFont="1" applyFill="1" applyBorder="1" applyAlignment="1" applyProtection="1">
      <alignment horizontal="right" vertical="top" wrapText="1"/>
      <protection locked="0"/>
    </xf>
    <xf numFmtId="3" fontId="5" fillId="0" borderId="4" xfId="16" applyNumberFormat="1" applyFont="1" applyFill="1" applyBorder="1" applyAlignment="1" applyProtection="1">
      <alignment horizontal="center" vertical="top" wrapTex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0" fontId="5" fillId="0" borderId="4" xfId="8" applyFont="1" applyBorder="1" applyAlignment="1" applyProtection="1">
      <alignment horizontal="center" vertical="top" wrapText="1"/>
      <protection locked="0"/>
    </xf>
    <xf numFmtId="0" fontId="5" fillId="0" borderId="4" xfId="8" applyFont="1" applyBorder="1" applyAlignment="1" applyProtection="1">
      <alignment horizontal="center" vertical="top"/>
      <protection locked="0"/>
    </xf>
    <xf numFmtId="0" fontId="5" fillId="0" borderId="4" xfId="8" applyFont="1" applyBorder="1" applyAlignment="1" applyProtection="1">
      <alignment horizontal="center" vertical="top"/>
      <protection locked="0"/>
    </xf>
    <xf numFmtId="3" fontId="5" fillId="0" borderId="4" xfId="26" applyNumberFormat="1" applyFont="1" applyFill="1" applyBorder="1" applyAlignment="1" applyProtection="1">
      <alignment horizontal="right" vertical="top" wrapText="1"/>
      <protection locked="0"/>
    </xf>
    <xf numFmtId="3" fontId="5" fillId="0" borderId="4" xfId="26" applyNumberFormat="1" applyFont="1" applyFill="1" applyBorder="1" applyAlignment="1" applyProtection="1">
      <alignment horizontal="center" vertical="top" wrapText="1"/>
      <protection locked="0"/>
    </xf>
    <xf numFmtId="3" fontId="4" fillId="0" borderId="4" xfId="26" applyNumberFormat="1" applyFont="1" applyFill="1" applyBorder="1" applyAlignment="1" applyProtection="1">
      <alignment horizontal="right" vertical="top" wrapText="1"/>
      <protection locked="0"/>
    </xf>
    <xf numFmtId="3" fontId="5" fillId="0" borderId="4" xfId="8" applyNumberFormat="1" applyFont="1" applyBorder="1" applyAlignment="1" applyProtection="1">
      <alignment horizontal="right" vertical="top"/>
      <protection locked="0"/>
    </xf>
    <xf numFmtId="3" fontId="5" fillId="0" borderId="4" xfId="26" applyNumberFormat="1" applyFont="1" applyFill="1" applyBorder="1" applyAlignment="1" applyProtection="1">
      <alignment horizontal="center" vertical="top"/>
      <protection locked="0"/>
    </xf>
    <xf numFmtId="3" fontId="5" fillId="0" borderId="4" xfId="8" applyNumberFormat="1" applyFont="1" applyBorder="1" applyAlignment="1" applyProtection="1">
      <alignment horizontal="center" vertical="top"/>
      <protection locked="0"/>
    </xf>
    <xf numFmtId="3" fontId="4" fillId="0" borderId="4" xfId="2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4" fontId="5" fillId="3" borderId="4" xfId="26" applyNumberFormat="1" applyFont="1" applyFill="1" applyBorder="1" applyAlignment="1" applyProtection="1">
      <alignment horizontal="right" vertical="top" wrapText="1"/>
      <protection locked="0"/>
    </xf>
    <xf numFmtId="4" fontId="5" fillId="3" borderId="4" xfId="8" applyNumberFormat="1" applyFont="1" applyFill="1" applyBorder="1" applyAlignment="1" applyProtection="1">
      <alignment horizontal="right" vertical="top"/>
      <protection locked="0"/>
    </xf>
  </cellXfs>
  <cellStyles count="2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122060ED-8906-4B5F-9782-CA2C53EA4DF4}"/>
    <cellStyle name="Millares 2 3" xfId="4" xr:uid="{00000000-0005-0000-0000-000003000000}"/>
    <cellStyle name="Millares 2 3 2" xfId="19" xr:uid="{2BCD938F-FBB0-4862-BA55-54607E508CCE}"/>
    <cellStyle name="Millares 2 4" xfId="16" xr:uid="{64ABD8AE-C149-409C-8905-1C37F01F8994}"/>
    <cellStyle name="Millares 2 4 2" xfId="26" xr:uid="{7AB3A5D6-BA46-4F06-B065-EBC0E1EF95DA}"/>
    <cellStyle name="Millares 2 5" xfId="17" xr:uid="{A0D2803F-7CAA-49D4-99E4-0C002FA12496}"/>
    <cellStyle name="Millares 3" xfId="5" xr:uid="{00000000-0005-0000-0000-000004000000}"/>
    <cellStyle name="Millares 3 2" xfId="20" xr:uid="{62196A42-C802-40BD-8104-F3B69DA075FD}"/>
    <cellStyle name="Moneda 2" xfId="6" xr:uid="{00000000-0005-0000-0000-000005000000}"/>
    <cellStyle name="Moneda 2 2" xfId="21" xr:uid="{31649EDA-18B6-46CB-907D-5460631BE802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2" xr:uid="{820F115C-F6D4-4BFD-9DC1-E4EAA216F444}"/>
    <cellStyle name="Normal 3" xfId="9" xr:uid="{00000000-0005-0000-0000-000009000000}"/>
    <cellStyle name="Normal 3 2" xfId="23" xr:uid="{ED57BDDC-8577-43BE-AE09-536F8D0E5B7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5" xr:uid="{99EEFEF5-086A-4B96-B61B-1D97DDCBB670}"/>
    <cellStyle name="Normal 6 3" xfId="24" xr:uid="{B28521C1-E21E-4339-A78A-A3B243E6B849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activeCell="F5" sqref="F5"/>
    </sheetView>
  </sheetViews>
  <sheetFormatPr baseColWidth="10" defaultColWidth="12" defaultRowHeight="11.25" x14ac:dyDescent="0.2"/>
  <cols>
    <col min="1" max="1" width="61.83203125" style="13" customWidth="1"/>
    <col min="2" max="2" width="15.83203125" style="13" customWidth="1"/>
    <col min="3" max="3" width="15.83203125" style="14" customWidth="1"/>
    <col min="4" max="4" width="61.83203125" style="14" customWidth="1"/>
    <col min="5" max="6" width="15.83203125" style="14" customWidth="1"/>
    <col min="7" max="16384" width="12" style="2"/>
  </cols>
  <sheetData>
    <row r="1" spans="1:6" ht="45" customHeight="1" x14ac:dyDescent="0.2">
      <c r="A1" s="30" t="s">
        <v>60</v>
      </c>
      <c r="B1" s="31"/>
      <c r="C1" s="31"/>
      <c r="D1" s="31"/>
      <c r="E1" s="31"/>
      <c r="F1" s="32"/>
    </row>
    <row r="2" spans="1:6" x14ac:dyDescent="0.2">
      <c r="A2" s="1" t="s">
        <v>0</v>
      </c>
      <c r="B2" s="1">
        <v>2026</v>
      </c>
      <c r="C2" s="1">
        <f>B2-1</f>
        <v>2025</v>
      </c>
      <c r="D2" s="1" t="s">
        <v>0</v>
      </c>
      <c r="E2" s="1">
        <f>B2</f>
        <v>2026</v>
      </c>
      <c r="F2" s="1">
        <f>E2-1</f>
        <v>2025</v>
      </c>
    </row>
    <row r="3" spans="1:6" s="4" customFormat="1" x14ac:dyDescent="0.2">
      <c r="A3" s="3" t="s">
        <v>1</v>
      </c>
      <c r="B3" s="15"/>
      <c r="C3" s="15"/>
      <c r="D3" s="3" t="s">
        <v>2</v>
      </c>
      <c r="E3" s="15"/>
      <c r="F3" s="15"/>
    </row>
    <row r="4" spans="1:6" x14ac:dyDescent="0.2">
      <c r="A4" s="5" t="s">
        <v>3</v>
      </c>
      <c r="B4" s="15"/>
      <c r="C4" s="15"/>
      <c r="D4" s="5" t="s">
        <v>4</v>
      </c>
      <c r="E4" s="15"/>
      <c r="F4" s="15"/>
    </row>
    <row r="5" spans="1:6" x14ac:dyDescent="0.2">
      <c r="A5" s="6" t="s">
        <v>5</v>
      </c>
      <c r="B5" s="16">
        <v>3949103.6</v>
      </c>
      <c r="C5" s="16">
        <v>3532906.91</v>
      </c>
      <c r="D5" s="6" t="s">
        <v>6</v>
      </c>
      <c r="E5" s="33">
        <v>552088.19999999995</v>
      </c>
      <c r="F5" s="34">
        <v>587131.86</v>
      </c>
    </row>
    <row r="6" spans="1:6" x14ac:dyDescent="0.2">
      <c r="A6" s="6" t="s">
        <v>7</v>
      </c>
      <c r="B6" s="16">
        <v>185974.53</v>
      </c>
      <c r="C6" s="16">
        <v>195902.91</v>
      </c>
      <c r="D6" s="6" t="s">
        <v>8</v>
      </c>
      <c r="E6" s="22">
        <v>0</v>
      </c>
      <c r="F6" s="25">
        <v>0</v>
      </c>
    </row>
    <row r="7" spans="1:6" x14ac:dyDescent="0.2">
      <c r="A7" s="6" t="s">
        <v>9</v>
      </c>
      <c r="B7" s="16">
        <v>7000</v>
      </c>
      <c r="C7" s="16">
        <v>7000</v>
      </c>
      <c r="D7" s="6" t="s">
        <v>10</v>
      </c>
      <c r="E7" s="22">
        <v>0</v>
      </c>
      <c r="F7" s="25">
        <v>0</v>
      </c>
    </row>
    <row r="8" spans="1:6" x14ac:dyDescent="0.2">
      <c r="A8" s="6" t="s">
        <v>11</v>
      </c>
      <c r="B8" s="16">
        <v>0</v>
      </c>
      <c r="C8" s="16">
        <v>0</v>
      </c>
      <c r="D8" s="6" t="s">
        <v>12</v>
      </c>
      <c r="E8" s="22">
        <v>0</v>
      </c>
      <c r="F8" s="25">
        <v>0</v>
      </c>
    </row>
    <row r="9" spans="1:6" x14ac:dyDescent="0.2">
      <c r="A9" s="6" t="s">
        <v>13</v>
      </c>
      <c r="B9" s="16">
        <v>0</v>
      </c>
      <c r="C9" s="16">
        <v>0</v>
      </c>
      <c r="D9" s="6" t="s">
        <v>14</v>
      </c>
      <c r="E9" s="22">
        <v>0</v>
      </c>
      <c r="F9" s="25">
        <v>0</v>
      </c>
    </row>
    <row r="10" spans="1:6" ht="22.5" x14ac:dyDescent="0.2">
      <c r="A10" s="6" t="s">
        <v>15</v>
      </c>
      <c r="B10" s="16">
        <v>0</v>
      </c>
      <c r="C10" s="16">
        <v>0</v>
      </c>
      <c r="D10" s="6" t="s">
        <v>16</v>
      </c>
      <c r="E10" s="22">
        <v>0</v>
      </c>
      <c r="F10" s="25">
        <v>0</v>
      </c>
    </row>
    <row r="11" spans="1:6" x14ac:dyDescent="0.2">
      <c r="A11" s="6" t="s">
        <v>17</v>
      </c>
      <c r="B11" s="16">
        <v>0</v>
      </c>
      <c r="C11" s="16">
        <v>0</v>
      </c>
      <c r="D11" s="6" t="s">
        <v>18</v>
      </c>
      <c r="E11" s="22">
        <v>0</v>
      </c>
      <c r="F11" s="25">
        <v>0</v>
      </c>
    </row>
    <row r="12" spans="1:6" x14ac:dyDescent="0.2">
      <c r="A12" s="7"/>
      <c r="B12" s="17"/>
      <c r="C12" s="17"/>
      <c r="D12" s="6" t="s">
        <v>19</v>
      </c>
      <c r="E12" s="22">
        <v>0</v>
      </c>
      <c r="F12" s="25">
        <v>0</v>
      </c>
    </row>
    <row r="13" spans="1:6" x14ac:dyDescent="0.2">
      <c r="A13" s="5" t="s">
        <v>20</v>
      </c>
      <c r="B13" s="18">
        <f>SUM(B5:B11)</f>
        <v>4142078.13</v>
      </c>
      <c r="C13" s="18">
        <f>SUM(C5:C11)</f>
        <v>3735809.8200000003</v>
      </c>
      <c r="D13" s="7"/>
      <c r="E13" s="26"/>
      <c r="F13" s="27"/>
    </row>
    <row r="14" spans="1:6" x14ac:dyDescent="0.2">
      <c r="A14" s="8"/>
      <c r="B14" s="17"/>
      <c r="C14" s="17"/>
      <c r="D14" s="5" t="s">
        <v>21</v>
      </c>
      <c r="E14" s="28">
        <v>552088.19999999995</v>
      </c>
      <c r="F14" s="29">
        <v>587131.86</v>
      </c>
    </row>
    <row r="15" spans="1:6" x14ac:dyDescent="0.2">
      <c r="A15" s="5" t="s">
        <v>22</v>
      </c>
      <c r="B15" s="17"/>
      <c r="C15" s="17"/>
      <c r="D15" s="8"/>
      <c r="E15" s="23"/>
      <c r="F15" s="27"/>
    </row>
    <row r="16" spans="1:6" x14ac:dyDescent="0.2">
      <c r="A16" s="6" t="s">
        <v>23</v>
      </c>
      <c r="B16" s="16">
        <v>0</v>
      </c>
      <c r="C16" s="16">
        <v>0</v>
      </c>
      <c r="D16" s="5" t="s">
        <v>24</v>
      </c>
      <c r="E16" s="23"/>
      <c r="F16" s="23"/>
    </row>
    <row r="17" spans="1:6" x14ac:dyDescent="0.2">
      <c r="A17" s="6" t="s">
        <v>25</v>
      </c>
      <c r="B17" s="16">
        <v>0</v>
      </c>
      <c r="C17" s="16">
        <v>0</v>
      </c>
      <c r="D17" s="6" t="s">
        <v>26</v>
      </c>
      <c r="E17" s="22">
        <v>0</v>
      </c>
      <c r="F17" s="25">
        <v>0</v>
      </c>
    </row>
    <row r="18" spans="1:6" x14ac:dyDescent="0.2">
      <c r="A18" s="6" t="s">
        <v>27</v>
      </c>
      <c r="B18" s="16">
        <v>0</v>
      </c>
      <c r="C18" s="16">
        <v>0</v>
      </c>
      <c r="D18" s="6" t="s">
        <v>28</v>
      </c>
      <c r="E18" s="22">
        <v>0</v>
      </c>
      <c r="F18" s="25">
        <v>0</v>
      </c>
    </row>
    <row r="19" spans="1:6" x14ac:dyDescent="0.2">
      <c r="A19" s="6" t="s">
        <v>29</v>
      </c>
      <c r="B19" s="16">
        <v>849915.95</v>
      </c>
      <c r="C19" s="16">
        <v>849915.95</v>
      </c>
      <c r="D19" s="6" t="s">
        <v>30</v>
      </c>
      <c r="E19" s="22">
        <v>0</v>
      </c>
      <c r="F19" s="25">
        <v>0</v>
      </c>
    </row>
    <row r="20" spans="1:6" x14ac:dyDescent="0.2">
      <c r="A20" s="6" t="s">
        <v>31</v>
      </c>
      <c r="B20" s="16">
        <v>31385.4</v>
      </c>
      <c r="C20" s="16">
        <v>31385.4</v>
      </c>
      <c r="D20" s="6" t="s">
        <v>32</v>
      </c>
      <c r="E20" s="22">
        <v>0</v>
      </c>
      <c r="F20" s="25">
        <v>0</v>
      </c>
    </row>
    <row r="21" spans="1:6" ht="22.5" x14ac:dyDescent="0.2">
      <c r="A21" s="6" t="s">
        <v>33</v>
      </c>
      <c r="B21" s="16">
        <v>-167661.4</v>
      </c>
      <c r="C21" s="16">
        <v>-163177.39000000001</v>
      </c>
      <c r="D21" s="6" t="s">
        <v>34</v>
      </c>
      <c r="E21" s="22">
        <v>0</v>
      </c>
      <c r="F21" s="25">
        <v>0</v>
      </c>
    </row>
    <row r="22" spans="1:6" x14ac:dyDescent="0.2">
      <c r="A22" s="6" t="s">
        <v>35</v>
      </c>
      <c r="B22" s="16">
        <v>0</v>
      </c>
      <c r="C22" s="16">
        <v>0</v>
      </c>
      <c r="D22" s="6" t="s">
        <v>36</v>
      </c>
      <c r="E22" s="22">
        <v>0</v>
      </c>
      <c r="F22" s="25">
        <v>0</v>
      </c>
    </row>
    <row r="23" spans="1:6" x14ac:dyDescent="0.2">
      <c r="A23" s="6" t="s">
        <v>37</v>
      </c>
      <c r="B23" s="16">
        <v>0</v>
      </c>
      <c r="C23" s="16">
        <v>0</v>
      </c>
      <c r="D23" s="7"/>
      <c r="E23" s="23"/>
      <c r="F23" s="27"/>
    </row>
    <row r="24" spans="1:6" x14ac:dyDescent="0.2">
      <c r="A24" s="6" t="s">
        <v>38</v>
      </c>
      <c r="B24" s="16">
        <v>0</v>
      </c>
      <c r="C24" s="16">
        <v>0</v>
      </c>
      <c r="D24" s="5" t="s">
        <v>39</v>
      </c>
      <c r="E24" s="24">
        <v>0</v>
      </c>
      <c r="F24" s="29">
        <v>0</v>
      </c>
    </row>
    <row r="25" spans="1:6" s="4" customFormat="1" x14ac:dyDescent="0.2">
      <c r="A25" s="7"/>
      <c r="B25" s="17"/>
      <c r="C25" s="17"/>
      <c r="D25" s="7"/>
      <c r="E25" s="23"/>
      <c r="F25" s="27"/>
    </row>
    <row r="26" spans="1:6" x14ac:dyDescent="0.2">
      <c r="A26" s="5" t="s">
        <v>40</v>
      </c>
      <c r="B26" s="18">
        <f>SUM(B16:B24)</f>
        <v>713639.95</v>
      </c>
      <c r="C26" s="18">
        <f>SUM(C16:C24)</f>
        <v>718123.96</v>
      </c>
      <c r="D26" s="9" t="s">
        <v>41</v>
      </c>
      <c r="E26" s="24">
        <v>552088.19999999995</v>
      </c>
      <c r="F26" s="29">
        <v>587131.86</v>
      </c>
    </row>
    <row r="27" spans="1:6" x14ac:dyDescent="0.2">
      <c r="A27" s="8"/>
      <c r="B27" s="17"/>
      <c r="C27" s="17"/>
      <c r="D27" s="8"/>
      <c r="E27" s="23"/>
      <c r="F27" s="27"/>
    </row>
    <row r="28" spans="1:6" x14ac:dyDescent="0.2">
      <c r="A28" s="5" t="s">
        <v>42</v>
      </c>
      <c r="B28" s="18">
        <f>B13+B26</f>
        <v>4855718.08</v>
      </c>
      <c r="C28" s="18">
        <f>C13+C26</f>
        <v>4453933.78</v>
      </c>
      <c r="D28" s="3" t="s">
        <v>43</v>
      </c>
      <c r="E28" s="23"/>
      <c r="F28" s="23"/>
    </row>
    <row r="29" spans="1:6" x14ac:dyDescent="0.2">
      <c r="A29" s="10"/>
      <c r="B29" s="19"/>
      <c r="C29" s="20"/>
      <c r="D29" s="8"/>
      <c r="E29" s="23"/>
      <c r="F29" s="23"/>
    </row>
    <row r="30" spans="1:6" x14ac:dyDescent="0.2">
      <c r="A30" s="10"/>
      <c r="B30" s="19"/>
      <c r="C30" s="20"/>
      <c r="D30" s="5" t="s">
        <v>44</v>
      </c>
      <c r="E30" s="24">
        <v>0</v>
      </c>
      <c r="F30" s="29">
        <v>0</v>
      </c>
    </row>
    <row r="31" spans="1:6" x14ac:dyDescent="0.2">
      <c r="A31" s="10"/>
      <c r="B31" s="19"/>
      <c r="C31" s="20"/>
      <c r="D31" s="6" t="s">
        <v>45</v>
      </c>
      <c r="E31" s="22">
        <v>0</v>
      </c>
      <c r="F31" s="25">
        <v>0</v>
      </c>
    </row>
    <row r="32" spans="1:6" x14ac:dyDescent="0.2">
      <c r="A32" s="10"/>
      <c r="B32" s="19"/>
      <c r="C32" s="20"/>
      <c r="D32" s="6" t="s">
        <v>46</v>
      </c>
      <c r="E32" s="22">
        <v>0</v>
      </c>
      <c r="F32" s="25">
        <v>0</v>
      </c>
    </row>
    <row r="33" spans="1:6" x14ac:dyDescent="0.2">
      <c r="A33" s="10"/>
      <c r="B33" s="19"/>
      <c r="C33" s="20"/>
      <c r="D33" s="6" t="s">
        <v>47</v>
      </c>
      <c r="E33" s="22">
        <v>0</v>
      </c>
      <c r="F33" s="25">
        <v>0</v>
      </c>
    </row>
    <row r="34" spans="1:6" x14ac:dyDescent="0.2">
      <c r="A34" s="10"/>
      <c r="B34" s="19"/>
      <c r="C34" s="20"/>
      <c r="D34" s="7"/>
      <c r="E34" s="23"/>
      <c r="F34" s="27"/>
    </row>
    <row r="35" spans="1:6" x14ac:dyDescent="0.2">
      <c r="A35" s="10"/>
      <c r="B35" s="19"/>
      <c r="C35" s="20"/>
      <c r="D35" s="5" t="s">
        <v>48</v>
      </c>
      <c r="E35" s="24">
        <v>4303629.88</v>
      </c>
      <c r="F35" s="29">
        <v>3866801.92</v>
      </c>
    </row>
    <row r="36" spans="1:6" x14ac:dyDescent="0.2">
      <c r="A36" s="10"/>
      <c r="B36" s="19"/>
      <c r="C36" s="20"/>
      <c r="D36" s="6" t="s">
        <v>49</v>
      </c>
      <c r="E36" s="22">
        <v>436827.96</v>
      </c>
      <c r="F36" s="25">
        <v>149815.54</v>
      </c>
    </row>
    <row r="37" spans="1:6" x14ac:dyDescent="0.2">
      <c r="A37" s="10"/>
      <c r="B37" s="19"/>
      <c r="C37" s="20"/>
      <c r="D37" s="6" t="s">
        <v>50</v>
      </c>
      <c r="E37" s="22">
        <v>3866801.92</v>
      </c>
      <c r="F37" s="25">
        <v>3716986.38</v>
      </c>
    </row>
    <row r="38" spans="1:6" x14ac:dyDescent="0.2">
      <c r="A38" s="10"/>
      <c r="B38" s="19"/>
      <c r="C38" s="20"/>
      <c r="D38" s="6" t="s">
        <v>51</v>
      </c>
      <c r="E38" s="22">
        <v>0</v>
      </c>
      <c r="F38" s="25">
        <v>0</v>
      </c>
    </row>
    <row r="39" spans="1:6" x14ac:dyDescent="0.2">
      <c r="A39" s="10"/>
      <c r="B39" s="19"/>
      <c r="C39" s="20"/>
      <c r="D39" s="6" t="s">
        <v>52</v>
      </c>
      <c r="E39" s="22">
        <v>0</v>
      </c>
      <c r="F39" s="25">
        <v>0</v>
      </c>
    </row>
    <row r="40" spans="1:6" x14ac:dyDescent="0.2">
      <c r="A40" s="10"/>
      <c r="B40" s="19"/>
      <c r="C40" s="20"/>
      <c r="D40" s="6" t="s">
        <v>53</v>
      </c>
      <c r="E40" s="22">
        <v>0</v>
      </c>
      <c r="F40" s="25">
        <v>0</v>
      </c>
    </row>
    <row r="41" spans="1:6" x14ac:dyDescent="0.2">
      <c r="A41" s="10"/>
      <c r="B41" s="19"/>
      <c r="C41" s="20"/>
      <c r="D41" s="7"/>
      <c r="E41" s="23"/>
      <c r="F41" s="27"/>
    </row>
    <row r="42" spans="1:6" ht="22.5" x14ac:dyDescent="0.2">
      <c r="A42" s="10"/>
      <c r="B42" s="19"/>
      <c r="C42" s="20"/>
      <c r="D42" s="5" t="s">
        <v>54</v>
      </c>
      <c r="E42" s="24">
        <v>0</v>
      </c>
      <c r="F42" s="29">
        <v>0</v>
      </c>
    </row>
    <row r="43" spans="1:6" x14ac:dyDescent="0.2">
      <c r="A43" s="10"/>
      <c r="B43" s="19"/>
      <c r="C43" s="20"/>
      <c r="D43" s="6" t="s">
        <v>55</v>
      </c>
      <c r="E43" s="22">
        <v>0</v>
      </c>
      <c r="F43" s="25">
        <v>0</v>
      </c>
    </row>
    <row r="44" spans="1:6" x14ac:dyDescent="0.2">
      <c r="A44" s="10"/>
      <c r="B44" s="19"/>
      <c r="C44" s="20"/>
      <c r="D44" s="6" t="s">
        <v>56</v>
      </c>
      <c r="E44" s="22">
        <v>0</v>
      </c>
      <c r="F44" s="25">
        <v>0</v>
      </c>
    </row>
    <row r="45" spans="1:6" x14ac:dyDescent="0.2">
      <c r="A45" s="10"/>
      <c r="B45" s="19"/>
      <c r="C45" s="20"/>
      <c r="D45" s="7"/>
      <c r="E45" s="23"/>
      <c r="F45" s="27"/>
    </row>
    <row r="46" spans="1:6" x14ac:dyDescent="0.2">
      <c r="A46" s="10"/>
      <c r="B46" s="19"/>
      <c r="C46" s="20"/>
      <c r="D46" s="5" t="s">
        <v>57</v>
      </c>
      <c r="E46" s="24">
        <v>4303629.88</v>
      </c>
      <c r="F46" s="29">
        <v>3866801.92</v>
      </c>
    </row>
    <row r="47" spans="1:6" x14ac:dyDescent="0.2">
      <c r="A47" s="10"/>
      <c r="B47" s="19"/>
      <c r="C47" s="20"/>
      <c r="D47" s="8"/>
      <c r="E47" s="23"/>
      <c r="F47" s="27"/>
    </row>
    <row r="48" spans="1:6" x14ac:dyDescent="0.2">
      <c r="A48" s="10"/>
      <c r="B48" s="19"/>
      <c r="C48" s="20"/>
      <c r="D48" s="5" t="s">
        <v>58</v>
      </c>
      <c r="E48" s="24">
        <v>4855718.08</v>
      </c>
      <c r="F48" s="24">
        <v>4453933.78</v>
      </c>
    </row>
    <row r="49" spans="1:6" x14ac:dyDescent="0.2">
      <c r="A49" s="10"/>
      <c r="B49" s="19"/>
      <c r="C49" s="19"/>
      <c r="D49" s="11"/>
      <c r="E49" s="21"/>
      <c r="F49" s="21"/>
    </row>
    <row r="51" spans="1:6" ht="12.75" x14ac:dyDescent="0.2">
      <c r="A51" s="12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Imca</cp:lastModifiedBy>
  <cp:revision/>
  <dcterms:created xsi:type="dcterms:W3CDTF">2012-12-11T20:26:08Z</dcterms:created>
  <dcterms:modified xsi:type="dcterms:W3CDTF">2026-07-14T20:39:31Z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